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0" windowWidth="15300" windowHeight="745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Таблица 1" sheetId="7" r:id="rId6"/>
  </sheets>
  <definedNames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Area" localSheetId="5" hidden="1">'Таблица 1'!$A$1:$Y$26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Area" localSheetId="5" hidden="1">'Таблица 1'!$A$1:$Y$26</definedName>
    <definedName name="Z_BC3DAF18_7010_4F12_AA15_743444918B74_.wvu.PrintTitles" localSheetId="0" hidden="1">'Справка (2)'!$14:$15</definedName>
    <definedName name="_xlnm.Print_Titles" localSheetId="0">'Справка (2)'!$14:$15</definedName>
    <definedName name="_xlnm.Print_Titles" localSheetId="5">'Таблица 1'!$A:$B</definedName>
    <definedName name="_xlnm.Print_Area" localSheetId="0">'Справка (2)'!$A$1:$R$79</definedName>
    <definedName name="_xlnm.Print_Area" localSheetId="5">'Таблица 1'!$A$1:$Y$25</definedName>
  </definedNames>
  <calcPr calcId="124519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V15" i="7"/>
  <c r="V17"/>
  <c r="V19"/>
  <c r="V21"/>
  <c r="V23"/>
  <c r="V13" l="1"/>
  <c r="V11"/>
  <c r="O15" l="1"/>
  <c r="W10"/>
  <c r="W25" s="1"/>
  <c r="O13" l="1"/>
  <c r="O17"/>
  <c r="O19"/>
  <c r="O21"/>
  <c r="O23"/>
  <c r="O11"/>
  <c r="F13"/>
  <c r="F15"/>
  <c r="F17"/>
  <c r="F19"/>
  <c r="F21"/>
  <c r="F23"/>
  <c r="F11"/>
  <c r="Y13"/>
  <c r="Y15"/>
  <c r="Y17"/>
  <c r="Y19"/>
  <c r="Y21"/>
  <c r="Y23"/>
  <c r="Y11"/>
  <c r="G10"/>
  <c r="G25" s="1"/>
  <c r="D10"/>
  <c r="D25" s="1"/>
  <c r="E10"/>
  <c r="E25" s="1"/>
  <c r="H10"/>
  <c r="H25" s="1"/>
  <c r="I10"/>
  <c r="I25" s="1"/>
  <c r="J10"/>
  <c r="J25" s="1"/>
  <c r="K10"/>
  <c r="K25" s="1"/>
  <c r="L10"/>
  <c r="L25" s="1"/>
  <c r="M10"/>
  <c r="M25" s="1"/>
  <c r="N10"/>
  <c r="N25" s="1"/>
  <c r="P10"/>
  <c r="P25" s="1"/>
  <c r="Q10"/>
  <c r="Q25" s="1"/>
  <c r="R10"/>
  <c r="R25" s="1"/>
  <c r="S10"/>
  <c r="S25" s="1"/>
  <c r="T10"/>
  <c r="T25" s="1"/>
  <c r="U10"/>
  <c r="U25" s="1"/>
  <c r="C10"/>
  <c r="C25" s="1"/>
  <c r="Y10" l="1"/>
  <c r="Y25" s="1"/>
  <c r="O10"/>
  <c r="O25" s="1"/>
  <c r="F10"/>
  <c r="F25" s="1"/>
  <c r="R75" i="5" l="1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R17"/>
  <c r="A18" i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8"/>
  <c r="R19"/>
  <c r="R17"/>
  <c r="R76" i="5" l="1"/>
  <c r="I12" s="1"/>
  <c r="R76" i="1"/>
  <c r="I12" s="1"/>
  <c r="X13" i="7" l="1"/>
  <c r="X19"/>
  <c r="X17"/>
  <c r="X21"/>
  <c r="X15"/>
  <c r="X23"/>
  <c r="V10"/>
  <c r="V25" s="1"/>
  <c r="X11"/>
  <c r="X10" l="1"/>
  <c r="X25" s="1"/>
</calcChain>
</file>

<file path=xl/sharedStrings.xml><?xml version="1.0" encoding="utf-8"?>
<sst xmlns="http://schemas.openxmlformats.org/spreadsheetml/2006/main" count="593" uniqueCount="380">
  <si>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</si>
  <si>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</si>
  <si>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</si>
  <si>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</si>
  <si>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</si>
  <si>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</si>
  <si>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</si>
  <si>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</si>
  <si>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</si>
  <si>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</si>
  <si>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</si>
  <si>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</si>
  <si>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</si>
  <si>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</si>
  <si>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</si>
  <si>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</si>
  <si>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</si>
  <si>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</si>
  <si>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</si>
  <si>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</si>
  <si>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</si>
  <si>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</si>
  <si>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</si>
  <si>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</si>
  <si>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</si>
  <si>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</si>
  <si>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</si>
  <si>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</si>
  <si>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</si>
  <si>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</si>
  <si>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</si>
  <si>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</si>
  <si>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</si>
  <si>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</si>
  <si>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</si>
  <si>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</si>
  <si>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</si>
  <si>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</si>
  <si>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</si>
  <si>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</si>
  <si>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</si>
  <si>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</si>
  <si>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</si>
  <si>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</si>
  <si>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</si>
  <si>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</si>
  <si>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</si>
  <si>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</si>
  <si>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</si>
  <si>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</si>
  <si>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</si>
  <si>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</si>
  <si>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</si>
  <si>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</si>
  <si>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</si>
  <si>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</si>
  <si>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</si>
  <si>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</si>
  <si>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</si>
  <si>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</si>
  <si>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</si>
  <si>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</si>
  <si>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</si>
  <si>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</si>
  <si>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</si>
  <si>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</si>
  <si>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</si>
  <si>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</si>
  <si>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</si>
  <si>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</si>
  <si>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</si>
  <si>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</si>
  <si>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</si>
  <si>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</si>
  <si>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</si>
  <si>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</si>
  <si>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</si>
  <si>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</si>
  <si>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</si>
  <si>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</si>
  <si>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</si>
  <si>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</si>
  <si>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</si>
  <si>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</si>
  <si>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</si>
  <si>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</si>
  <si>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</si>
  <si>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</si>
  <si>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</si>
  <si>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</si>
  <si>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</si>
  <si>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</si>
  <si>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</si>
  <si>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</si>
  <si>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</si>
  <si>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</si>
  <si>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</si>
  <si>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</si>
  <si>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</si>
  <si>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</si>
  <si>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</si>
  <si>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</si>
  <si>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</si>
  <si>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</si>
  <si>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</si>
  <si>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</si>
  <si>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</si>
  <si>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</si>
  <si>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</si>
  <si>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</si>
  <si>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</si>
  <si>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</si>
  <si>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</si>
  <si>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</si>
  <si>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</si>
  <si>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</si>
  <si>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</si>
  <si>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</si>
  <si>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</si>
  <si>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</si>
  <si>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</si>
  <si>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</si>
  <si>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</si>
  <si>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</si>
  <si>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</si>
  <si>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</si>
  <si>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</si>
  <si>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</si>
  <si>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</si>
  <si>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</si>
  <si>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</si>
  <si>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</si>
  <si>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</si>
  <si>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</si>
  <si>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</si>
  <si>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</si>
  <si>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</si>
  <si>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</si>
  <si>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</si>
  <si>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</si>
  <si>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</si>
  <si>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</si>
  <si>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</si>
  <si>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</si>
  <si>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</si>
  <si>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</si>
  <si>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</si>
  <si>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</si>
  <si>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</si>
  <si>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</si>
  <si>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</si>
  <si>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</si>
  <si>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</si>
  <si>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</si>
  <si>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</si>
  <si>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</si>
  <si>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</si>
  <si>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</si>
  <si>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</si>
  <si>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</si>
  <si>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</si>
  <si>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</si>
  <si>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</si>
  <si>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</si>
  <si>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</si>
  <si>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</si>
  <si>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</si>
  <si>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</si>
  <si>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</si>
  <si>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</si>
  <si>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</si>
  <si>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</si>
  <si>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</si>
  <si>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</si>
  <si>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</si>
  <si>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</si>
  <si>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</si>
  <si>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</si>
  <si>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</si>
  <si>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</si>
  <si>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</si>
  <si>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</si>
  <si>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</si>
  <si>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</si>
  <si>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</si>
  <si>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</si>
  <si>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</si>
  <si>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</si>
  <si>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</si>
  <si>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</si>
  <si>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</si>
  <si>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</si>
  <si>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</si>
  <si>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</si>
  <si>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</si>
  <si>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</si>
  <si>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</si>
  <si>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</si>
  <si>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</si>
  <si>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</si>
  <si>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</si>
  <si>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</si>
  <si>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</si>
  <si>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</si>
  <si>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</si>
  <si>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</si>
  <si>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</si>
  <si>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</si>
  <si>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</si>
  <si>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</si>
  <si>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</si>
  <si>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</si>
  <si>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</si>
  <si>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</si>
  <si>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</si>
  <si>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</si>
  <si>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</si>
  <si>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</si>
  <si>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</si>
  <si>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</si>
  <si>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</si>
  <si>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</si>
  <si>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</si>
  <si>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</si>
  <si>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</si>
  <si>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</si>
  <si>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</si>
  <si>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</si>
  <si>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</si>
  <si>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</si>
  <si>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</si>
  <si>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</si>
  <si>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</si>
  <si>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</si>
  <si>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</si>
  <si>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</si>
  <si>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</si>
  <si>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</si>
  <si>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</si>
  <si>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</si>
  <si>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</si>
  <si>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</si>
  <si>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</si>
  <si>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</si>
  <si>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</si>
  <si>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</si>
  <si>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</si>
  <si>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</si>
  <si>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</si>
  <si>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</si>
  <si>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</si>
  <si>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</si>
  <si>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</si>
  <si>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</si>
  <si>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</si>
  <si>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</si>
  <si>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</si>
  <si>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</si>
  <si>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</si>
  <si>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</si>
  <si>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</si>
  <si>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</si>
  <si>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</si>
  <si>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</si>
  <si>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</si>
  <si>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</si>
  <si>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</si>
  <si>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</si>
  <si>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</si>
  <si>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</si>
  <si>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</si>
  <si>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</si>
  <si>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</si>
  <si>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</si>
  <si>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</si>
  <si>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</si>
  <si>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</si>
  <si>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</si>
  <si>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</si>
  <si>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</si>
  <si>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</si>
  <si>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</si>
  <si>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</si>
  <si>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</si>
  <si>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</si>
  <si>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</si>
  <si>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</si>
  <si>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</si>
  <si>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</si>
  <si>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</si>
  <si>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</si>
  <si>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</si>
  <si>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</si>
  <si>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</si>
  <si>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</si>
  <si>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</si>
  <si>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</si>
  <si>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</si>
  <si>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</si>
  <si>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</si>
  <si>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</si>
  <si>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</si>
  <si>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</si>
  <si>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</si>
  <si>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</si>
  <si>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</si>
  <si>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да - 2, нет - 0</t>
  </si>
  <si>
    <t xml:space="preserve">да - 2, нет - 0 </t>
  </si>
  <si>
    <t>да - 2, нет -0</t>
  </si>
  <si>
    <t>да,  сведения представлены по муниципальным программам, охватывающим свыше 2/3 всех расходов бюджета - 2, 
да, охватывают свыше 1/3, но не более 2/3 всех расходов бюджета - 1;
да, охватывают не более 1/3 всех расходов бюджета - 0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</si>
  <si>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</si>
  <si>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да, по всем видам доходов -2; 
да, по отдельным видам доходов - 1;
нет - 0
</t>
  </si>
  <si>
    <t>Сумма значений итоговых показателей по муниципальным образованиям</t>
  </si>
  <si>
    <t xml:space="preserve">2.1 Публикация в сети Интернет  «Бюджета для граждан», разработанного на основе закона о бюджете на текущий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</si>
  <si>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</si>
  <si>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 xml:space="preserve">да, по всем перечисленным видам доходов - 2; 
да, по большенству перечисленных видов доходов - 1;
нет - 0
</t>
  </si>
  <si>
    <t>3.5 Организация в  текущем квартале заседаний общественного Совета, созданного при финансовом органе муниципального образования, и публикация итоговых документов (протоколов) данных заседаний</t>
  </si>
  <si>
    <t>7</t>
  </si>
  <si>
    <t>6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</si>
  <si>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</si>
  <si>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 Бюджет для граждан (решение о бюджете)</t>
  </si>
  <si>
    <t xml:space="preserve"> I  этап. Характеристики первоначально утвержденного бюджета муниципального образования Ивановской области</t>
  </si>
  <si>
    <t>Наименование  муниципального образования Ивановской области</t>
  </si>
  <si>
    <t>Показатели  I этапа  оценки  "Характеристики первоначально утвержденных бюджетов муниципальных образований Ивановской области"</t>
  </si>
  <si>
    <t>1. Характеристики первоначально утвержденного бюджета муниципального образования Ивановской области области</t>
  </si>
  <si>
    <t>3.1 Проведение в   I квартале текущего финансового года органами местного самоуправления Ивановской области опросов общественного мнения по бюджетной тематике и публикация отчетов по результатам проведенных опросов</t>
  </si>
  <si>
    <t xml:space="preserve">Муниципальные районы, поселения, входящие в состав муниципальных районов  </t>
  </si>
  <si>
    <t>3. Общественное участие</t>
  </si>
  <si>
    <t>1.3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</si>
  <si>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2.4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</si>
  <si>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2.5 Наличие в "Бюджете для граждан" сведений о социально-значимых расходах, предусмотренных к финансированию за счет бюджета муниципального образования на текущий финансовый год и на плановый период </t>
  </si>
  <si>
    <t>2.7  Наличие в "Бюджете для граждан" контактой информации для граждан, которые хотят больше узнать о бюджете</t>
  </si>
  <si>
    <t>3</t>
  </si>
  <si>
    <t>4</t>
  </si>
  <si>
    <t>5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</si>
  <si>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</si>
  <si>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</si>
  <si>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</si>
  <si>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</si>
  <si>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</si>
  <si>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</si>
  <si>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</si>
  <si>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</si>
  <si>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</si>
  <si>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</si>
  <si>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</si>
  <si>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</si>
  <si>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</si>
  <si>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</si>
  <si>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</si>
  <si>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9</t>
  </si>
  <si>
    <t>10</t>
  </si>
  <si>
    <t>Приложение 1 к Порядку</t>
  </si>
  <si>
    <t xml:space="preserve">2.6  Наличие в "Бюджете для граждан" сведений о планируемых объемах муниципального долга  на текущий финансовый год и на плановый период 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</si>
  <si>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мунипального образования Ивановской области, в разделе, предназначенном для публикации бюджетных данных</t>
  </si>
  <si>
    <t xml:space="preserve">3.2 Предоставлена ли  возможность гражданам задать вопрос по бюджетной тематике и получить на него ответ в открытом доступе в сети Интернет </t>
  </si>
  <si>
    <t>да, предоставлена - 2 ;
нет, не предоставлена - 0</t>
  </si>
  <si>
    <t>3.3 Насколько активно граждане использовали возможность задать вопрос по бюджетной тематике и получить на него ответ в открытом доступе в сети Интернет   в I квартале текущего финансового года</t>
  </si>
  <si>
    <t>воспользовались не менее 15 человек - 2 ;
воспользовались от 5 до 15 человек - 1;
воспользовались менее 5 человек - 1</t>
  </si>
  <si>
    <t xml:space="preserve">3.4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</si>
  <si>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заседания состоялись, итоговые документы опубликованы - 2; заседания состоялись, итоговые документы не опубликованы - 1; не состоялись/не опубликованы -  0</t>
  </si>
  <si>
    <t>да, опубликован в структурированном виде, с указанием полных или кратких наименований всех составляющих- 2; 
да, опубликован, но не в структурированном виде (без указания полных или кратких наименований всех составляющих) -1;
нет - 0</t>
  </si>
  <si>
    <t>Итого баллов, полученное муниципальным образованием по показателям        1.1.-1.3</t>
  </si>
  <si>
    <t>Максимальное количество баллов по показателям     1.1-1.3</t>
  </si>
  <si>
    <t>Итого баллов, полученное муниципальным образованием по показателям                2.1-2.7</t>
  </si>
  <si>
    <t>Максимальное количество баллов по показателям              2.1-2.7</t>
  </si>
  <si>
    <t>Итого баллов, полученное муниципальным образованием по показателям     3.1-3.5</t>
  </si>
  <si>
    <t>Максимальное количество баллов по показателям     3.1-3.5</t>
  </si>
  <si>
    <t xml:space="preserve">Итого баллов, полученное муниципальным образованием по показателям I этапа </t>
  </si>
  <si>
    <t>Итого максимальное количество баллов по показателям I этапа</t>
  </si>
  <si>
    <t>да, для муниципальных образований с численностью ˃ 200 тыс. человек - 0,1% от общей численности населения, до 200 тыс. человек - 0,2% от общей численности населения - 2; для муниципальных образований с численностью ˃ 200 тыс. человек - 0,05% от общей численности населения, до 200 тыс. человек - 0,1% от общей численности населения -1; 
нет, опросы не проводились - 0</t>
  </si>
  <si>
    <t>Южский муниципальный район</t>
  </si>
  <si>
    <t>Южское городское поселение</t>
  </si>
  <si>
    <t>Холуйское сельское поселение</t>
  </si>
  <si>
    <t>Талицко-Мугреевское сельское поселение</t>
  </si>
  <si>
    <t>Новоклязьминское сельское поселение</t>
  </si>
  <si>
    <t>Хотимльское сельское поселение</t>
  </si>
  <si>
    <t>Мугреево-Никольское сельское поселение</t>
  </si>
  <si>
    <t>http://новоклязьминское-сп.рф/documents/1254.html</t>
  </si>
  <si>
    <t>http://новоклязьминское-сп.рф/message/index.html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</si>
</sst>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_ ;\-0\ 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</cellStyleXfs>
  <cellXfs count="21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164" fontId="9" fillId="4" borderId="1" xfId="3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0" fillId="6" borderId="2" xfId="0" applyFont="1" applyFill="1" applyBorder="1" applyAlignment="1">
      <alignment horizontal="center" vertical="center" wrapText="1"/>
    </xf>
    <xf numFmtId="16" fontId="30" fillId="6" borderId="2" xfId="0" applyNumberFormat="1" applyFont="1" applyFill="1" applyBorder="1" applyAlignment="1">
      <alignment horizontal="center" vertical="center" wrapText="1"/>
    </xf>
    <xf numFmtId="16" fontId="4" fillId="6" borderId="2" xfId="0" applyNumberFormat="1" applyFont="1" applyFill="1" applyBorder="1" applyAlignment="1">
      <alignment horizontal="center" vertical="center" wrapText="1"/>
    </xf>
    <xf numFmtId="16" fontId="32" fillId="6" borderId="6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2" applyFill="1" applyBorder="1" applyAlignment="1" applyProtection="1">
      <alignment horizontal="center" vertical="center" wrapText="1"/>
      <protection locked="0"/>
    </xf>
    <xf numFmtId="3" fontId="21" fillId="2" borderId="1" xfId="2" applyNumberFormat="1" applyFill="1" applyBorder="1" applyAlignment="1" applyProtection="1">
      <alignment horizontal="center" vertical="center" wrapText="1"/>
      <protection locked="0"/>
    </xf>
    <xf numFmtId="164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2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1" xfId="2" applyNumberFormat="1" applyFill="1" applyBorder="1" applyAlignment="1" applyProtection="1">
      <alignment horizontal="center" vertical="center" wrapText="1"/>
      <protection locked="0"/>
    </xf>
    <xf numFmtId="0" fontId="21" fillId="0" borderId="1" xfId="2" applyFill="1" applyBorder="1" applyAlignment="1" applyProtection="1">
      <alignment horizontal="center" vertical="center" wrapText="1"/>
      <protection locked="0"/>
    </xf>
    <xf numFmtId="0" fontId="21" fillId="2" borderId="1" xfId="2" applyFill="1" applyBorder="1" applyAlignment="1" applyProtection="1">
      <alignment horizontal="center" vertical="center" wrapText="1"/>
      <protection locked="0"/>
    </xf>
    <xf numFmtId="0" fontId="21" fillId="2" borderId="1" xfId="2" applyFill="1" applyBorder="1" applyAlignment="1" applyProtection="1">
      <alignment horizontal="center" vertical="center" wrapText="1"/>
      <protection locked="0"/>
    </xf>
    <xf numFmtId="0" fontId="21" fillId="2" borderId="1" xfId="2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1" fillId="2" borderId="1" xfId="2" applyFill="1" applyBorder="1" applyAlignment="1" applyProtection="1">
      <alignment horizontal="center" vertical="center" wrapText="1"/>
      <protection locked="0"/>
    </xf>
    <xf numFmtId="0" fontId="21" fillId="0" borderId="3" xfId="2" applyFill="1" applyBorder="1" applyAlignment="1" applyProtection="1">
      <alignment horizontal="center" vertical="center" wrapText="1"/>
      <protection locked="0"/>
    </xf>
    <xf numFmtId="0" fontId="21" fillId="0" borderId="5" xfId="2" applyFill="1" applyBorder="1" applyAlignment="1" applyProtection="1">
      <alignment horizontal="center" vertical="center" wrapText="1"/>
      <protection locked="0"/>
    </xf>
    <xf numFmtId="0" fontId="21" fillId="0" borderId="4" xfId="2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21" fillId="2" borderId="3" xfId="2" applyFill="1" applyBorder="1" applyAlignment="1" applyProtection="1">
      <alignment horizontal="center" vertical="center" wrapText="1"/>
      <protection locked="0"/>
    </xf>
    <xf numFmtId="0" fontId="21" fillId="2" borderId="5" xfId="2" applyFill="1" applyBorder="1" applyAlignment="1" applyProtection="1">
      <alignment horizontal="center" vertical="center" wrapText="1"/>
      <protection locked="0"/>
    </xf>
    <xf numFmtId="0" fontId="21" fillId="2" borderId="4" xfId="2" applyFill="1" applyBorder="1" applyAlignment="1" applyProtection="1">
      <alignment horizontal="center" vertical="center" wrapText="1"/>
      <protection locked="0"/>
    </xf>
  </cellXfs>
  <cellStyles count="4">
    <cellStyle name="Гиперссылка" xfId="2" builtinId="8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&#1085;&#1086;&#1074;&#1086;&#1082;&#1083;&#1103;&#1079;&#1100;&#1084;&#1080;&#1085;&#1089;&#1082;&#1086;&#1077;-&#1089;&#1087;.&#1088;&#1092;/documents/1254.html" TargetMode="Externa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0"/>
  <sheetViews>
    <sheetView view="pageBreakPreview" zoomScale="90" zoomScaleSheetLayoutView="90" workbookViewId="0">
      <selection activeCell="B14" sqref="B14:B15"/>
    </sheetView>
  </sheetViews>
  <sheetFormatPr defaultRowHeight="1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>
      <c r="P1" s="155" t="s">
        <v>53</v>
      </c>
      <c r="Q1" s="155"/>
      <c r="R1" s="155"/>
    </row>
    <row r="3" spans="1:18" ht="18" customHeight="1">
      <c r="A3" s="146" t="s">
        <v>57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5.7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ht="24" customHeight="1">
      <c r="B6" s="145" t="s">
        <v>16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pans="1:18" s="40" customFormat="1" ht="30.75" customHeight="1">
      <c r="A7" s="148" t="s">
        <v>21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</row>
    <row r="8" spans="1:18" ht="15.75">
      <c r="C8" s="5"/>
      <c r="D8" s="5"/>
      <c r="E8" s="5"/>
      <c r="F8" s="5"/>
      <c r="G8" s="5"/>
      <c r="H8" s="5"/>
      <c r="I8" s="5"/>
      <c r="J8" s="5"/>
    </row>
    <row r="9" spans="1:18" ht="15.75">
      <c r="B9" s="154" t="s">
        <v>19</v>
      </c>
      <c r="C9" s="154"/>
      <c r="D9" s="152" t="s">
        <v>22</v>
      </c>
      <c r="E9" s="152"/>
      <c r="F9" s="152"/>
      <c r="G9" s="38"/>
      <c r="H9" s="38"/>
      <c r="I9" s="41"/>
      <c r="J9" s="16"/>
    </row>
    <row r="10" spans="1:18" ht="15.75">
      <c r="B10" s="5"/>
      <c r="C10" s="5"/>
      <c r="D10" s="152" t="s">
        <v>6</v>
      </c>
      <c r="E10" s="152"/>
      <c r="F10" s="152"/>
      <c r="G10" s="38"/>
      <c r="H10" s="38"/>
      <c r="I10" s="42"/>
      <c r="J10" s="16"/>
    </row>
    <row r="11" spans="1:18" ht="15" customHeight="1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>
      <c r="B12" s="156" t="s">
        <v>54</v>
      </c>
      <c r="C12" s="156"/>
      <c r="D12" s="156"/>
      <c r="E12" s="156"/>
      <c r="F12" s="156"/>
      <c r="G12" s="156"/>
      <c r="H12" s="156"/>
      <c r="I12" s="51">
        <f>IFERROR(R76/I10*100,0)</f>
        <v>0</v>
      </c>
      <c r="J12" s="44"/>
      <c r="K12" s="45"/>
      <c r="L12" s="45"/>
    </row>
    <row r="13" spans="1:18" ht="15.75">
      <c r="B13" s="37"/>
    </row>
    <row r="14" spans="1:18" ht="75" customHeight="1">
      <c r="A14" s="153" t="s">
        <v>37</v>
      </c>
      <c r="B14" s="157" t="s">
        <v>38</v>
      </c>
      <c r="C14" s="153" t="s">
        <v>23</v>
      </c>
      <c r="D14" s="153"/>
      <c r="E14" s="153"/>
      <c r="F14" s="153"/>
      <c r="G14" s="153" t="s">
        <v>39</v>
      </c>
      <c r="H14" s="149" t="s">
        <v>58</v>
      </c>
      <c r="I14" s="150"/>
      <c r="J14" s="150"/>
      <c r="K14" s="150"/>
      <c r="L14" s="150"/>
      <c r="M14" s="150"/>
      <c r="N14" s="150"/>
      <c r="O14" s="150"/>
      <c r="P14" s="150"/>
      <c r="Q14" s="151"/>
      <c r="R14" s="153" t="s">
        <v>56</v>
      </c>
    </row>
    <row r="15" spans="1:18" ht="97.5" customHeight="1">
      <c r="A15" s="153"/>
      <c r="B15" s="157"/>
      <c r="C15" s="153"/>
      <c r="D15" s="153"/>
      <c r="E15" s="153"/>
      <c r="F15" s="153"/>
      <c r="G15" s="153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53"/>
    </row>
    <row r="16" spans="1:18" ht="15.75">
      <c r="A16" s="50">
        <v>1</v>
      </c>
      <c r="B16" s="50">
        <v>2</v>
      </c>
      <c r="C16" s="153">
        <v>3</v>
      </c>
      <c r="D16" s="153"/>
      <c r="E16" s="153"/>
      <c r="F16" s="153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>
      <c r="A17" s="52">
        <v>1</v>
      </c>
      <c r="B17" s="52"/>
      <c r="C17" s="142"/>
      <c r="D17" s="143"/>
      <c r="E17" s="143"/>
      <c r="F17" s="14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>
      <c r="A18" s="52">
        <f>A17+1</f>
        <v>2</v>
      </c>
      <c r="B18" s="52"/>
      <c r="C18" s="142"/>
      <c r="D18" s="143"/>
      <c r="E18" s="143"/>
      <c r="F18" s="14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>
      <c r="A19" s="52">
        <f t="shared" ref="A19:A75" si="0">A18+1</f>
        <v>3</v>
      </c>
      <c r="B19" s="52"/>
      <c r="C19" s="142"/>
      <c r="D19" s="143"/>
      <c r="E19" s="143"/>
      <c r="F19" s="14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>
      <c r="A20" s="52">
        <f t="shared" si="0"/>
        <v>4</v>
      </c>
      <c r="B20" s="52"/>
      <c r="C20" s="142"/>
      <c r="D20" s="143"/>
      <c r="E20" s="143"/>
      <c r="F20" s="14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>
      <c r="A21" s="52">
        <f t="shared" si="0"/>
        <v>5</v>
      </c>
      <c r="B21" s="52"/>
      <c r="C21" s="142"/>
      <c r="D21" s="143"/>
      <c r="E21" s="143"/>
      <c r="F21" s="14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>
      <c r="A22" s="52">
        <f t="shared" si="0"/>
        <v>6</v>
      </c>
      <c r="B22" s="52"/>
      <c r="C22" s="142"/>
      <c r="D22" s="143"/>
      <c r="E22" s="143"/>
      <c r="F22" s="14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>
      <c r="A23" s="52">
        <f t="shared" si="0"/>
        <v>7</v>
      </c>
      <c r="B23" s="52"/>
      <c r="C23" s="142"/>
      <c r="D23" s="143"/>
      <c r="E23" s="143"/>
      <c r="F23" s="14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>
      <c r="A24" s="52">
        <f t="shared" si="0"/>
        <v>8</v>
      </c>
      <c r="B24" s="52"/>
      <c r="C24" s="142"/>
      <c r="D24" s="143"/>
      <c r="E24" s="143"/>
      <c r="F24" s="14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>
      <c r="A25" s="52">
        <f t="shared" si="0"/>
        <v>9</v>
      </c>
      <c r="B25" s="52"/>
      <c r="C25" s="142"/>
      <c r="D25" s="143"/>
      <c r="E25" s="143"/>
      <c r="F25" s="14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>
      <c r="A26" s="52">
        <f t="shared" si="0"/>
        <v>10</v>
      </c>
      <c r="B26" s="52"/>
      <c r="C26" s="142"/>
      <c r="D26" s="143"/>
      <c r="E26" s="143"/>
      <c r="F26" s="14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>
      <c r="A27" s="52">
        <f t="shared" si="0"/>
        <v>11</v>
      </c>
      <c r="B27" s="52"/>
      <c r="C27" s="142"/>
      <c r="D27" s="143"/>
      <c r="E27" s="143"/>
      <c r="F27" s="14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>
      <c r="A28" s="52">
        <f t="shared" si="0"/>
        <v>12</v>
      </c>
      <c r="B28" s="52"/>
      <c r="C28" s="142"/>
      <c r="D28" s="143"/>
      <c r="E28" s="143"/>
      <c r="F28" s="14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>
      <c r="A29" s="52">
        <f t="shared" si="0"/>
        <v>13</v>
      </c>
      <c r="B29" s="52"/>
      <c r="C29" s="142"/>
      <c r="D29" s="143"/>
      <c r="E29" s="143"/>
      <c r="F29" s="14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>
      <c r="A30" s="52">
        <f t="shared" si="0"/>
        <v>14</v>
      </c>
      <c r="B30" s="52"/>
      <c r="C30" s="142"/>
      <c r="D30" s="143"/>
      <c r="E30" s="143"/>
      <c r="F30" s="14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>
      <c r="A31" s="52">
        <f t="shared" si="0"/>
        <v>15</v>
      </c>
      <c r="B31" s="52"/>
      <c r="C31" s="142"/>
      <c r="D31" s="143"/>
      <c r="E31" s="143"/>
      <c r="F31" s="14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>
      <c r="A32" s="52">
        <f t="shared" si="0"/>
        <v>16</v>
      </c>
      <c r="B32" s="52"/>
      <c r="C32" s="142"/>
      <c r="D32" s="143"/>
      <c r="E32" s="143"/>
      <c r="F32" s="14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>
      <c r="A33" s="52">
        <f t="shared" si="0"/>
        <v>17</v>
      </c>
      <c r="B33" s="52"/>
      <c r="C33" s="142"/>
      <c r="D33" s="143"/>
      <c r="E33" s="143"/>
      <c r="F33" s="14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>
      <c r="A34" s="52">
        <f t="shared" si="0"/>
        <v>18</v>
      </c>
      <c r="B34" s="52"/>
      <c r="C34" s="142"/>
      <c r="D34" s="143"/>
      <c r="E34" s="143"/>
      <c r="F34" s="14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>
      <c r="A35" s="52">
        <f t="shared" si="0"/>
        <v>19</v>
      </c>
      <c r="B35" s="52"/>
      <c r="C35" s="142"/>
      <c r="D35" s="143"/>
      <c r="E35" s="143"/>
      <c r="F35" s="14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>
      <c r="A36" s="52">
        <f t="shared" si="0"/>
        <v>20</v>
      </c>
      <c r="B36" s="52"/>
      <c r="C36" s="142"/>
      <c r="D36" s="143"/>
      <c r="E36" s="143"/>
      <c r="F36" s="14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>
      <c r="A37" s="52">
        <f t="shared" si="0"/>
        <v>21</v>
      </c>
      <c r="B37" s="52"/>
      <c r="C37" s="142"/>
      <c r="D37" s="143"/>
      <c r="E37" s="143"/>
      <c r="F37" s="14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>
      <c r="A38" s="52">
        <f t="shared" si="0"/>
        <v>22</v>
      </c>
      <c r="B38" s="52"/>
      <c r="C38" s="142"/>
      <c r="D38" s="143"/>
      <c r="E38" s="143"/>
      <c r="F38" s="14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>
      <c r="A39" s="52">
        <f t="shared" si="0"/>
        <v>23</v>
      </c>
      <c r="B39" s="52"/>
      <c r="C39" s="142"/>
      <c r="D39" s="143"/>
      <c r="E39" s="143"/>
      <c r="F39" s="14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>
      <c r="A40" s="52">
        <f t="shared" si="0"/>
        <v>24</v>
      </c>
      <c r="B40" s="52"/>
      <c r="C40" s="142"/>
      <c r="D40" s="143"/>
      <c r="E40" s="143"/>
      <c r="F40" s="14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>
      <c r="A41" s="52">
        <f t="shared" si="0"/>
        <v>25</v>
      </c>
      <c r="B41" s="52"/>
      <c r="C41" s="142"/>
      <c r="D41" s="143"/>
      <c r="E41" s="143"/>
      <c r="F41" s="14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>
      <c r="A42" s="52">
        <f t="shared" si="0"/>
        <v>26</v>
      </c>
      <c r="B42" s="52"/>
      <c r="C42" s="142"/>
      <c r="D42" s="143"/>
      <c r="E42" s="143"/>
      <c r="F42" s="14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>
      <c r="A43" s="52">
        <f t="shared" si="0"/>
        <v>27</v>
      </c>
      <c r="B43" s="52"/>
      <c r="C43" s="142"/>
      <c r="D43" s="143"/>
      <c r="E43" s="143"/>
      <c r="F43" s="14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>
      <c r="A44" s="52">
        <f t="shared" si="0"/>
        <v>28</v>
      </c>
      <c r="B44" s="52"/>
      <c r="C44" s="142"/>
      <c r="D44" s="143"/>
      <c r="E44" s="143"/>
      <c r="F44" s="14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>
      <c r="A45" s="52">
        <f t="shared" si="0"/>
        <v>29</v>
      </c>
      <c r="B45" s="52"/>
      <c r="C45" s="142"/>
      <c r="D45" s="143"/>
      <c r="E45" s="143"/>
      <c r="F45" s="14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>
      <c r="A46" s="52">
        <f t="shared" si="0"/>
        <v>30</v>
      </c>
      <c r="B46" s="52"/>
      <c r="C46" s="142"/>
      <c r="D46" s="143"/>
      <c r="E46" s="143"/>
      <c r="F46" s="14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>
      <c r="A47" s="52">
        <f t="shared" si="0"/>
        <v>31</v>
      </c>
      <c r="B47" s="52"/>
      <c r="C47" s="142"/>
      <c r="D47" s="143"/>
      <c r="E47" s="143"/>
      <c r="F47" s="14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>
      <c r="A48" s="52">
        <f t="shared" si="0"/>
        <v>32</v>
      </c>
      <c r="B48" s="52"/>
      <c r="C48" s="142"/>
      <c r="D48" s="143"/>
      <c r="E48" s="143"/>
      <c r="F48" s="14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>
      <c r="A49" s="52">
        <f t="shared" si="0"/>
        <v>33</v>
      </c>
      <c r="B49" s="52"/>
      <c r="C49" s="142"/>
      <c r="D49" s="143"/>
      <c r="E49" s="143"/>
      <c r="F49" s="14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>
      <c r="A50" s="52">
        <f t="shared" si="0"/>
        <v>34</v>
      </c>
      <c r="B50" s="52"/>
      <c r="C50" s="142"/>
      <c r="D50" s="143"/>
      <c r="E50" s="143"/>
      <c r="F50" s="14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>
      <c r="A51" s="52">
        <f t="shared" si="0"/>
        <v>35</v>
      </c>
      <c r="B51" s="52"/>
      <c r="C51" s="142"/>
      <c r="D51" s="143"/>
      <c r="E51" s="143"/>
      <c r="F51" s="14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>
      <c r="A52" s="52">
        <f t="shared" si="0"/>
        <v>36</v>
      </c>
      <c r="B52" s="52"/>
      <c r="C52" s="142"/>
      <c r="D52" s="143"/>
      <c r="E52" s="143"/>
      <c r="F52" s="14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>
      <c r="A53" s="52">
        <f t="shared" si="0"/>
        <v>37</v>
      </c>
      <c r="B53" s="52"/>
      <c r="C53" s="142"/>
      <c r="D53" s="143"/>
      <c r="E53" s="143"/>
      <c r="F53" s="14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>
      <c r="A54" s="52">
        <f t="shared" si="0"/>
        <v>38</v>
      </c>
      <c r="B54" s="52"/>
      <c r="C54" s="142"/>
      <c r="D54" s="143"/>
      <c r="E54" s="143"/>
      <c r="F54" s="14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>
      <c r="A55" s="52">
        <f t="shared" si="0"/>
        <v>39</v>
      </c>
      <c r="B55" s="52"/>
      <c r="C55" s="142"/>
      <c r="D55" s="143"/>
      <c r="E55" s="143"/>
      <c r="F55" s="14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>
      <c r="A56" s="52">
        <f t="shared" si="0"/>
        <v>40</v>
      </c>
      <c r="B56" s="52"/>
      <c r="C56" s="142"/>
      <c r="D56" s="143"/>
      <c r="E56" s="143"/>
      <c r="F56" s="14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>
      <c r="A57" s="52">
        <f t="shared" si="0"/>
        <v>41</v>
      </c>
      <c r="B57" s="52"/>
      <c r="C57" s="142"/>
      <c r="D57" s="143"/>
      <c r="E57" s="143"/>
      <c r="F57" s="14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>
      <c r="A58" s="52">
        <f t="shared" si="0"/>
        <v>42</v>
      </c>
      <c r="B58" s="52"/>
      <c r="C58" s="142"/>
      <c r="D58" s="143"/>
      <c r="E58" s="143"/>
      <c r="F58" s="14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>
      <c r="A59" s="52">
        <f t="shared" si="0"/>
        <v>43</v>
      </c>
      <c r="B59" s="52"/>
      <c r="C59" s="142"/>
      <c r="D59" s="143"/>
      <c r="E59" s="143"/>
      <c r="F59" s="14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>
      <c r="A60" s="52">
        <f t="shared" si="0"/>
        <v>44</v>
      </c>
      <c r="B60" s="52"/>
      <c r="C60" s="142"/>
      <c r="D60" s="143"/>
      <c r="E60" s="143"/>
      <c r="F60" s="14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>
      <c r="A61" s="52">
        <f t="shared" si="0"/>
        <v>45</v>
      </c>
      <c r="B61" s="52"/>
      <c r="C61" s="142"/>
      <c r="D61" s="143"/>
      <c r="E61" s="143"/>
      <c r="F61" s="14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>
      <c r="A62" s="52">
        <f t="shared" si="0"/>
        <v>46</v>
      </c>
      <c r="B62" s="52"/>
      <c r="C62" s="142"/>
      <c r="D62" s="143"/>
      <c r="E62" s="143"/>
      <c r="F62" s="14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>
      <c r="A63" s="52">
        <f t="shared" si="0"/>
        <v>47</v>
      </c>
      <c r="B63" s="52"/>
      <c r="C63" s="142"/>
      <c r="D63" s="143"/>
      <c r="E63" s="143"/>
      <c r="F63" s="14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>
      <c r="A64" s="52">
        <f t="shared" si="0"/>
        <v>48</v>
      </c>
      <c r="B64" s="52"/>
      <c r="C64" s="142"/>
      <c r="D64" s="143"/>
      <c r="E64" s="143"/>
      <c r="F64" s="14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>
      <c r="A65" s="52">
        <f t="shared" si="0"/>
        <v>49</v>
      </c>
      <c r="B65" s="52"/>
      <c r="C65" s="142"/>
      <c r="D65" s="143"/>
      <c r="E65" s="143"/>
      <c r="F65" s="14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>
      <c r="A66" s="52">
        <f t="shared" si="0"/>
        <v>50</v>
      </c>
      <c r="B66" s="52"/>
      <c r="C66" s="142"/>
      <c r="D66" s="143"/>
      <c r="E66" s="143"/>
      <c r="F66" s="14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>
      <c r="A67" s="52">
        <f t="shared" si="0"/>
        <v>51</v>
      </c>
      <c r="B67" s="52"/>
      <c r="C67" s="142"/>
      <c r="D67" s="143"/>
      <c r="E67" s="143"/>
      <c r="F67" s="14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>
      <c r="A68" s="52">
        <f t="shared" si="0"/>
        <v>52</v>
      </c>
      <c r="B68" s="52"/>
      <c r="C68" s="142"/>
      <c r="D68" s="143"/>
      <c r="E68" s="143"/>
      <c r="F68" s="14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>
      <c r="A69" s="52">
        <f t="shared" si="0"/>
        <v>53</v>
      </c>
      <c r="B69" s="52"/>
      <c r="C69" s="142"/>
      <c r="D69" s="143"/>
      <c r="E69" s="143"/>
      <c r="F69" s="14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>
      <c r="A70" s="52">
        <f t="shared" si="0"/>
        <v>54</v>
      </c>
      <c r="B70" s="52"/>
      <c r="C70" s="142"/>
      <c r="D70" s="143"/>
      <c r="E70" s="143"/>
      <c r="F70" s="14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>
      <c r="A71" s="52">
        <f t="shared" si="0"/>
        <v>55</v>
      </c>
      <c r="B71" s="52"/>
      <c r="C71" s="142"/>
      <c r="D71" s="143"/>
      <c r="E71" s="143"/>
      <c r="F71" s="14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>
      <c r="A72" s="52">
        <f t="shared" si="0"/>
        <v>56</v>
      </c>
      <c r="B72" s="52"/>
      <c r="C72" s="142"/>
      <c r="D72" s="143"/>
      <c r="E72" s="143"/>
      <c r="F72" s="14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>
      <c r="A73" s="52">
        <f t="shared" si="0"/>
        <v>57</v>
      </c>
      <c r="B73" s="52"/>
      <c r="C73" s="142"/>
      <c r="D73" s="143"/>
      <c r="E73" s="143"/>
      <c r="F73" s="14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>
      <c r="A74" s="52">
        <f t="shared" si="0"/>
        <v>58</v>
      </c>
      <c r="B74" s="52"/>
      <c r="C74" s="142"/>
      <c r="D74" s="143"/>
      <c r="E74" s="143"/>
      <c r="F74" s="14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>
      <c r="A75" s="52">
        <f t="shared" si="0"/>
        <v>59</v>
      </c>
      <c r="B75" s="52"/>
      <c r="C75" s="142"/>
      <c r="D75" s="143"/>
      <c r="E75" s="143"/>
      <c r="F75" s="14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>
      <c r="A76" s="47" t="s">
        <v>52</v>
      </c>
      <c r="B76" s="158" t="s">
        <v>55</v>
      </c>
      <c r="C76" s="159"/>
      <c r="D76" s="159"/>
      <c r="E76" s="159"/>
      <c r="F76" s="16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>
      <c r="C77" s="3"/>
    </row>
    <row r="78" spans="1:18" s="40" customFormat="1" ht="15.75">
      <c r="B78" s="53" t="s">
        <v>17</v>
      </c>
      <c r="C78" s="54"/>
      <c r="D78" s="54"/>
      <c r="E78" s="54"/>
      <c r="I78" s="54"/>
      <c r="J78" s="54"/>
    </row>
    <row r="79" spans="1:18" ht="26.25">
      <c r="C79" s="34"/>
    </row>
    <row r="80" spans="1:18" ht="26.25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L14" sqref="L14"/>
    </sheetView>
  </sheetViews>
  <sheetFormatPr defaultRowHeight="1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>
      <c r="E1" s="15"/>
      <c r="G1" s="164" t="s">
        <v>15</v>
      </c>
      <c r="H1" s="164"/>
      <c r="I1" s="164"/>
    </row>
    <row r="2" spans="1:9" ht="15.75">
      <c r="E2" s="15"/>
      <c r="G2" s="15"/>
      <c r="H2" s="15"/>
    </row>
    <row r="4" spans="1:9" ht="15.75">
      <c r="A4" s="8"/>
      <c r="B4" s="8"/>
      <c r="C4" s="13"/>
      <c r="D4" s="13"/>
      <c r="E4" s="13"/>
      <c r="F4" s="13"/>
      <c r="G4" s="13"/>
      <c r="H4" s="16"/>
      <c r="I4" s="8"/>
    </row>
    <row r="5" spans="1:9">
      <c r="E5" s="6" t="s">
        <v>16</v>
      </c>
    </row>
    <row r="6" spans="1:9">
      <c r="D6" s="6"/>
    </row>
    <row r="7" spans="1:9">
      <c r="C7" s="8"/>
    </row>
    <row r="8" spans="1:9" ht="14.25" customHeight="1">
      <c r="B8" s="25" t="s">
        <v>19</v>
      </c>
      <c r="C8" s="23"/>
      <c r="D8" s="22" t="s">
        <v>20</v>
      </c>
      <c r="E8" s="13"/>
    </row>
    <row r="9" spans="1:9" ht="14.25" customHeight="1">
      <c r="B9" s="23"/>
      <c r="C9" s="23"/>
      <c r="D9" s="20"/>
      <c r="E9" s="21"/>
    </row>
    <row r="10" spans="1:9" ht="14.25" customHeight="1">
      <c r="B10" s="23"/>
      <c r="C10" s="23"/>
      <c r="D10" s="22" t="s">
        <v>6</v>
      </c>
      <c r="E10" s="13"/>
    </row>
    <row r="11" spans="1:9" ht="14.25" customHeight="1">
      <c r="B11" s="23"/>
      <c r="C11" s="23"/>
      <c r="D11" s="22"/>
      <c r="E11" s="8"/>
    </row>
    <row r="12" spans="1:9" ht="15" customHeight="1">
      <c r="B12" s="24"/>
      <c r="C12" s="24"/>
    </row>
    <row r="13" spans="1:9" ht="18.75" customHeight="1">
      <c r="A13" s="161" t="s">
        <v>0</v>
      </c>
      <c r="B13" s="161" t="s">
        <v>5</v>
      </c>
      <c r="C13" s="161" t="s">
        <v>9</v>
      </c>
      <c r="D13" s="161" t="s">
        <v>10</v>
      </c>
      <c r="E13" s="161" t="s">
        <v>11</v>
      </c>
      <c r="F13" s="161" t="s">
        <v>12</v>
      </c>
      <c r="G13" s="161" t="s">
        <v>13</v>
      </c>
      <c r="H13" s="161" t="s">
        <v>14</v>
      </c>
      <c r="I13" s="163" t="s">
        <v>18</v>
      </c>
    </row>
    <row r="14" spans="1:9" ht="78.75" customHeight="1">
      <c r="A14" s="162" t="s">
        <v>1</v>
      </c>
      <c r="B14" s="162" t="s">
        <v>1</v>
      </c>
      <c r="C14" s="162" t="s">
        <v>1</v>
      </c>
      <c r="D14" s="161"/>
      <c r="E14" s="161"/>
      <c r="F14" s="161"/>
      <c r="G14" s="161"/>
      <c r="H14" s="161"/>
      <c r="I14" s="163"/>
    </row>
    <row r="15" spans="1:9" s="2" customFormat="1" ht="15.7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>
      <c r="A23" s="10"/>
      <c r="B23" s="10"/>
      <c r="C23" s="10"/>
      <c r="D23" s="10"/>
      <c r="E23" s="10"/>
      <c r="F23" s="10"/>
      <c r="G23" s="10"/>
      <c r="H23" s="10"/>
    </row>
    <row r="24" spans="1:9" ht="15.75">
      <c r="A24" s="10"/>
      <c r="B24" s="10"/>
      <c r="C24" s="10"/>
      <c r="D24" s="10"/>
      <c r="E24" s="10"/>
      <c r="F24" s="10"/>
      <c r="G24" s="10"/>
      <c r="H24" s="10"/>
    </row>
    <row r="25" spans="1:9" ht="15.7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>
      <c r="A1" s="3"/>
      <c r="O1" s="181" t="s">
        <v>36</v>
      </c>
      <c r="P1" s="164"/>
      <c r="Q1" s="36"/>
    </row>
    <row r="2" spans="1:24" ht="20.25">
      <c r="H2" s="4"/>
    </row>
    <row r="3" spans="1:24" ht="15.75">
      <c r="A3" s="3"/>
    </row>
    <row r="4" spans="1:24" ht="17.25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>
      <c r="C7" s="176" t="s">
        <v>16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24" ht="58.5" customHeight="1">
      <c r="A8" s="183" t="s">
        <v>7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</row>
    <row r="9" spans="1:24" ht="16.5">
      <c r="J9" s="7" t="s">
        <v>21</v>
      </c>
    </row>
    <row r="10" spans="1:24" ht="15.75">
      <c r="A10" s="5"/>
      <c r="B10" s="5"/>
      <c r="C10" s="5"/>
      <c r="D10" s="5"/>
      <c r="E10" s="5"/>
      <c r="F10" s="5"/>
      <c r="G10" s="5"/>
      <c r="H10" s="26"/>
    </row>
    <row r="11" spans="1:24" ht="15.75">
      <c r="A11" s="5" t="s">
        <v>19</v>
      </c>
      <c r="B11" s="5"/>
      <c r="C11" s="5"/>
      <c r="D11" s="5" t="s">
        <v>22</v>
      </c>
      <c r="E11" s="5"/>
      <c r="F11" s="179"/>
      <c r="G11" s="179"/>
      <c r="H11" s="27"/>
      <c r="I11" s="8"/>
    </row>
    <row r="12" spans="1:24" ht="15.75">
      <c r="A12" s="5"/>
      <c r="B12" s="5"/>
      <c r="C12" s="5"/>
      <c r="D12" s="5" t="s">
        <v>6</v>
      </c>
      <c r="E12" s="5"/>
      <c r="F12" s="180"/>
      <c r="G12" s="180"/>
      <c r="H12" s="27"/>
      <c r="I12" s="8"/>
    </row>
    <row r="13" spans="1:24" ht="15" customHeight="1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>
      <c r="A14" s="29" t="s">
        <v>34</v>
      </c>
      <c r="H14" s="8"/>
      <c r="I14" s="8"/>
      <c r="J14" s="8"/>
    </row>
    <row r="15" spans="1:24" ht="15.75">
      <c r="A15" s="29"/>
      <c r="H15" s="8"/>
      <c r="I15" s="8"/>
    </row>
    <row r="16" spans="1:24" ht="15.75">
      <c r="A16" s="30" t="s">
        <v>28</v>
      </c>
    </row>
    <row r="17" spans="1:16" ht="15.75">
      <c r="A17" s="30"/>
    </row>
    <row r="18" spans="1:16" ht="89.25" customHeight="1">
      <c r="A18" s="177" t="s">
        <v>23</v>
      </c>
      <c r="B18" s="177"/>
      <c r="C18" s="177"/>
      <c r="D18" s="177"/>
      <c r="E18" s="177" t="s">
        <v>35</v>
      </c>
      <c r="F18" s="177"/>
      <c r="G18" s="177"/>
      <c r="H18" s="177"/>
      <c r="I18" s="177" t="s">
        <v>26</v>
      </c>
      <c r="J18" s="177"/>
      <c r="K18" s="177"/>
      <c r="L18" s="177"/>
      <c r="M18" s="168" t="s">
        <v>25</v>
      </c>
      <c r="N18" s="170" t="s">
        <v>27</v>
      </c>
      <c r="O18" s="171"/>
      <c r="P18" s="172"/>
    </row>
    <row r="19" spans="1:16" ht="97.5" customHeight="1">
      <c r="A19" s="177"/>
      <c r="B19" s="177"/>
      <c r="C19" s="177"/>
      <c r="D19" s="177"/>
      <c r="E19" s="177"/>
      <c r="F19" s="177"/>
      <c r="G19" s="177"/>
      <c r="H19" s="177"/>
      <c r="I19" s="31" t="s">
        <v>24</v>
      </c>
      <c r="J19" s="31" t="s">
        <v>2</v>
      </c>
      <c r="K19" s="31" t="s">
        <v>3</v>
      </c>
      <c r="L19" s="31" t="s">
        <v>4</v>
      </c>
      <c r="M19" s="169"/>
      <c r="N19" s="173"/>
      <c r="O19" s="174"/>
      <c r="P19" s="175"/>
    </row>
    <row r="20" spans="1:16" ht="15.75">
      <c r="A20" s="178">
        <v>1</v>
      </c>
      <c r="B20" s="178"/>
      <c r="C20" s="178"/>
      <c r="D20" s="178"/>
      <c r="E20" s="178">
        <v>2</v>
      </c>
      <c r="F20" s="178"/>
      <c r="G20" s="178"/>
      <c r="H20" s="178"/>
      <c r="I20" s="165">
        <v>3</v>
      </c>
      <c r="J20" s="166"/>
      <c r="K20" s="166"/>
      <c r="L20" s="167"/>
      <c r="M20" s="32">
        <v>4</v>
      </c>
      <c r="N20" s="165">
        <v>5</v>
      </c>
      <c r="O20" s="166"/>
      <c r="P20" s="167"/>
    </row>
    <row r="21" spans="1:16" ht="15.75">
      <c r="A21" s="178"/>
      <c r="B21" s="178"/>
      <c r="C21" s="178"/>
      <c r="D21" s="178"/>
      <c r="E21" s="178"/>
      <c r="F21" s="178"/>
      <c r="G21" s="178"/>
      <c r="H21" s="178"/>
      <c r="I21" s="33"/>
      <c r="J21" s="33"/>
      <c r="K21" s="33"/>
      <c r="L21" s="32"/>
      <c r="M21" s="32"/>
      <c r="N21" s="178"/>
      <c r="O21" s="178"/>
      <c r="P21" s="178"/>
    </row>
    <row r="22" spans="1:16" ht="15.75">
      <c r="A22" s="178"/>
      <c r="B22" s="178"/>
      <c r="C22" s="178"/>
      <c r="D22" s="178"/>
      <c r="E22" s="178"/>
      <c r="F22" s="178"/>
      <c r="G22" s="178"/>
      <c r="H22" s="178"/>
      <c r="I22" s="33"/>
      <c r="J22" s="33"/>
      <c r="K22" s="33"/>
      <c r="L22" s="32"/>
      <c r="M22" s="32"/>
      <c r="N22" s="178"/>
      <c r="O22" s="178"/>
      <c r="P22" s="178"/>
    </row>
    <row r="23" spans="1:16" ht="15.75">
      <c r="A23" s="178"/>
      <c r="B23" s="178"/>
      <c r="C23" s="178"/>
      <c r="D23" s="178"/>
      <c r="E23" s="178"/>
      <c r="F23" s="178"/>
      <c r="G23" s="178"/>
      <c r="H23" s="178"/>
      <c r="I23" s="33"/>
      <c r="J23" s="33"/>
      <c r="K23" s="33"/>
      <c r="L23" s="32"/>
      <c r="M23" s="32"/>
      <c r="N23" s="178"/>
      <c r="O23" s="178"/>
      <c r="P23" s="178"/>
    </row>
    <row r="24" spans="1:16" ht="15.75">
      <c r="A24" s="178"/>
      <c r="B24" s="178"/>
      <c r="C24" s="178"/>
      <c r="D24" s="178"/>
      <c r="E24" s="178"/>
      <c r="F24" s="178"/>
      <c r="G24" s="178"/>
      <c r="H24" s="178"/>
      <c r="I24" s="33"/>
      <c r="J24" s="33"/>
      <c r="K24" s="33"/>
      <c r="L24" s="32"/>
      <c r="M24" s="32"/>
      <c r="N24" s="178"/>
      <c r="O24" s="178"/>
      <c r="P24" s="178"/>
    </row>
    <row r="25" spans="1:16" ht="15.75">
      <c r="A25" s="3"/>
    </row>
    <row r="26" spans="1:16" ht="15.75">
      <c r="A26" s="3"/>
    </row>
    <row r="27" spans="1:16" ht="15.75">
      <c r="A27" s="5" t="s">
        <v>17</v>
      </c>
      <c r="B27" s="17"/>
      <c r="C27" s="17"/>
      <c r="D27" s="17"/>
      <c r="E27" s="17"/>
    </row>
    <row r="28" spans="1:16" ht="15.75">
      <c r="A28" s="3"/>
    </row>
    <row r="29" spans="1:16" ht="18.75">
      <c r="A29" s="35" t="s">
        <v>29</v>
      </c>
      <c r="B29" s="5" t="s">
        <v>30</v>
      </c>
    </row>
    <row r="30" spans="1:16" ht="18.75" customHeight="1">
      <c r="B30" s="5" t="s">
        <v>31</v>
      </c>
      <c r="E30" s="182" t="s">
        <v>32</v>
      </c>
      <c r="F30" s="182"/>
      <c r="G30" s="182"/>
      <c r="H30" s="182"/>
    </row>
    <row r="31" spans="1:16" ht="15.75">
      <c r="B31" s="29" t="s">
        <v>33</v>
      </c>
    </row>
    <row r="32" spans="1:16" ht="26.25">
      <c r="A32" s="34"/>
    </row>
    <row r="33" spans="1:1" ht="26.25">
      <c r="A33" s="34"/>
    </row>
    <row r="34" spans="1:1" ht="26.25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8"/>
  <sheetViews>
    <sheetView workbookViewId="0">
      <selection activeCell="A47" sqref="A47:B47"/>
    </sheetView>
  </sheetViews>
  <sheetFormatPr defaultRowHeight="15"/>
  <cols>
    <col min="1" max="1" width="48.140625" customWidth="1"/>
    <col min="2" max="2" width="31.5703125" customWidth="1"/>
    <col min="5" max="5" width="70.7109375" customWidth="1"/>
  </cols>
  <sheetData>
    <row r="1" spans="1:2" ht="15.75" thickBot="1">
      <c r="A1" s="61" t="s">
        <v>60</v>
      </c>
      <c r="B1" s="62" t="s">
        <v>61</v>
      </c>
    </row>
    <row r="2" spans="1:2" ht="15.75" thickBot="1">
      <c r="A2" s="63">
        <v>1</v>
      </c>
      <c r="B2" s="64">
        <v>2</v>
      </c>
    </row>
    <row r="3" spans="1:2" ht="15.75" thickBot="1">
      <c r="A3" s="184" t="s">
        <v>62</v>
      </c>
      <c r="B3" s="185"/>
    </row>
    <row r="4" spans="1:2" ht="68.25" thickBot="1">
      <c r="A4" s="65" t="s">
        <v>59</v>
      </c>
      <c r="B4" s="66" t="s">
        <v>63</v>
      </c>
    </row>
    <row r="5" spans="1:2" ht="15.75" thickBot="1">
      <c r="A5" s="65" t="s">
        <v>64</v>
      </c>
      <c r="B5" s="66" t="s">
        <v>65</v>
      </c>
    </row>
    <row r="6" spans="1:2" ht="41.25" thickBot="1">
      <c r="A6" s="65" t="s">
        <v>66</v>
      </c>
      <c r="B6" s="66" t="s">
        <v>67</v>
      </c>
    </row>
    <row r="7" spans="1:2" ht="95.25" thickBot="1">
      <c r="A7" s="65" t="s">
        <v>68</v>
      </c>
      <c r="B7" s="66" t="s">
        <v>69</v>
      </c>
    </row>
    <row r="8" spans="1:2" ht="15.75" thickBot="1">
      <c r="A8" t="s">
        <v>70</v>
      </c>
      <c r="B8" s="66" t="s">
        <v>65</v>
      </c>
    </row>
    <row r="9" spans="1:2" ht="18.75" thickBot="1">
      <c r="A9" t="s">
        <v>71</v>
      </c>
      <c r="B9" s="69"/>
    </row>
    <row r="10" spans="1:2" ht="108.75" thickBot="1">
      <c r="A10" s="65" t="s">
        <v>72</v>
      </c>
      <c r="B10" s="66" t="s">
        <v>73</v>
      </c>
    </row>
    <row r="11" spans="1:2" ht="54.75" customHeight="1" thickBot="1">
      <c r="A11" s="60" t="s">
        <v>74</v>
      </c>
      <c r="B11" s="66" t="s">
        <v>75</v>
      </c>
    </row>
    <row r="12" spans="1:2" ht="108.75" thickBot="1">
      <c r="A12" s="65" t="s">
        <v>76</v>
      </c>
      <c r="B12" s="66" t="s">
        <v>73</v>
      </c>
    </row>
    <row r="13" spans="1:2" ht="54.75" thickBot="1">
      <c r="A13" s="65" t="s">
        <v>77</v>
      </c>
      <c r="B13" s="69"/>
    </row>
    <row r="14" spans="1:2" ht="122.25" thickBot="1">
      <c r="A14" s="65" t="s">
        <v>78</v>
      </c>
      <c r="B14" s="66" t="s">
        <v>79</v>
      </c>
    </row>
    <row r="15" spans="1:2" ht="122.25" thickBot="1">
      <c r="A15" s="65" t="s">
        <v>80</v>
      </c>
      <c r="B15" s="66" t="s">
        <v>79</v>
      </c>
    </row>
    <row r="16" spans="1:2" ht="122.25" thickBot="1">
      <c r="A16" s="65" t="s">
        <v>81</v>
      </c>
      <c r="B16" s="66" t="s">
        <v>79</v>
      </c>
    </row>
    <row r="17" spans="1:7" ht="122.25" thickBot="1">
      <c r="A17" s="65" t="s">
        <v>82</v>
      </c>
      <c r="B17" s="66" t="s">
        <v>79</v>
      </c>
    </row>
    <row r="18" spans="1:7" ht="122.25" thickBot="1">
      <c r="A18" s="65" t="s">
        <v>83</v>
      </c>
      <c r="B18" s="66" t="s">
        <v>79</v>
      </c>
    </row>
    <row r="19" spans="1:7" ht="18.75" thickBot="1">
      <c r="A19" s="65" t="s">
        <v>84</v>
      </c>
      <c r="B19" s="69"/>
    </row>
    <row r="20" spans="1:7" ht="41.25" thickBot="1">
      <c r="A20" s="65" t="s">
        <v>85</v>
      </c>
      <c r="B20" s="66" t="s">
        <v>86</v>
      </c>
    </row>
    <row r="21" spans="1:7" ht="41.25" thickBot="1">
      <c r="A21" s="65" t="s">
        <v>87</v>
      </c>
      <c r="B21" s="66" t="s">
        <v>86</v>
      </c>
    </row>
    <row r="22" spans="1:7" ht="41.25" thickBot="1">
      <c r="A22" s="65" t="s">
        <v>88</v>
      </c>
      <c r="B22" s="66" t="s">
        <v>86</v>
      </c>
    </row>
    <row r="23" spans="1:7" ht="41.25" thickBot="1">
      <c r="A23" s="65" t="s">
        <v>89</v>
      </c>
      <c r="B23" s="66" t="s">
        <v>86</v>
      </c>
    </row>
    <row r="24" spans="1:7" ht="54.75" thickBot="1">
      <c r="A24" s="65" t="s">
        <v>90</v>
      </c>
      <c r="B24" s="66" t="s">
        <v>65</v>
      </c>
    </row>
    <row r="25" spans="1:7" ht="54.75" thickBot="1">
      <c r="A25" s="65" t="s">
        <v>91</v>
      </c>
      <c r="B25" s="66" t="s">
        <v>92</v>
      </c>
    </row>
    <row r="26" spans="1:7" ht="15.75" thickBot="1">
      <c r="A26" s="65" t="s">
        <v>93</v>
      </c>
      <c r="B26" s="66" t="s">
        <v>65</v>
      </c>
    </row>
    <row r="27" spans="1:7" ht="15.75" thickBot="1">
      <c r="A27" s="65" t="s">
        <v>94</v>
      </c>
      <c r="B27" s="66" t="s">
        <v>65</v>
      </c>
    </row>
    <row r="28" spans="1:7" ht="75.75" thickBot="1">
      <c r="A28" s="79" t="s">
        <v>95</v>
      </c>
      <c r="B28" s="66" t="s">
        <v>69</v>
      </c>
    </row>
    <row r="29" spans="1:7" ht="60.75" thickBot="1">
      <c r="A29" s="80" t="s">
        <v>96</v>
      </c>
      <c r="B29" s="66" t="s">
        <v>69</v>
      </c>
      <c r="E29" s="8"/>
      <c r="F29" s="81"/>
      <c r="G29" s="8"/>
    </row>
    <row r="30" spans="1:7" ht="54.75" thickBot="1">
      <c r="A30" s="80" t="s">
        <v>97</v>
      </c>
      <c r="B30" s="66" t="s">
        <v>69</v>
      </c>
      <c r="E30" s="8"/>
      <c r="F30" s="81"/>
      <c r="G30" s="8"/>
    </row>
    <row r="31" spans="1:7" ht="54.75" thickBot="1">
      <c r="A31" s="80" t="s">
        <v>98</v>
      </c>
      <c r="B31" s="66" t="s">
        <v>69</v>
      </c>
      <c r="E31" s="8"/>
      <c r="F31" s="81"/>
      <c r="G31" s="8"/>
    </row>
    <row r="32" spans="1:7" ht="54.75" thickBot="1">
      <c r="A32" s="80" t="s">
        <v>99</v>
      </c>
      <c r="B32" s="66" t="s">
        <v>69</v>
      </c>
      <c r="E32" s="8"/>
      <c r="F32" s="81"/>
      <c r="G32" s="8"/>
    </row>
    <row r="33" spans="1:7" ht="60.75" thickBot="1">
      <c r="A33" s="80" t="s">
        <v>100</v>
      </c>
      <c r="B33" s="66" t="s">
        <v>69</v>
      </c>
      <c r="E33" s="8"/>
      <c r="F33" s="81"/>
      <c r="G33" s="8"/>
    </row>
    <row r="34" spans="1:7" ht="54.75" thickBot="1">
      <c r="A34" s="75" t="s">
        <v>101</v>
      </c>
      <c r="B34" s="66" t="s">
        <v>69</v>
      </c>
      <c r="E34" s="8"/>
      <c r="F34" s="8"/>
      <c r="G34" s="8"/>
    </row>
    <row r="35" spans="1:7" ht="60.75" thickBot="1">
      <c r="A35" s="80" t="s">
        <v>102</v>
      </c>
      <c r="B35" s="69"/>
      <c r="F35" s="69"/>
    </row>
    <row r="36" spans="1:7" ht="27.75" thickBot="1">
      <c r="A36" s="65" t="s">
        <v>103</v>
      </c>
      <c r="B36" s="66" t="s">
        <v>65</v>
      </c>
    </row>
    <row r="37" spans="1:7" ht="15.75" thickBot="1">
      <c r="A37" s="65" t="s">
        <v>104</v>
      </c>
      <c r="B37" s="66" t="s">
        <v>65</v>
      </c>
    </row>
    <row r="38" spans="1:7" ht="15.75" thickBot="1">
      <c r="A38" s="65" t="s">
        <v>105</v>
      </c>
      <c r="B38" s="66" t="s">
        <v>65</v>
      </c>
    </row>
    <row r="39" spans="1:7" ht="15.75" thickBot="1">
      <c r="A39" s="65" t="s">
        <v>106</v>
      </c>
      <c r="B39" s="66" t="s">
        <v>65</v>
      </c>
    </row>
    <row r="40" spans="1:7" ht="15.75" thickBot="1">
      <c r="A40" s="65" t="s">
        <v>107</v>
      </c>
      <c r="B40" s="66" t="s">
        <v>65</v>
      </c>
    </row>
    <row r="41" spans="1:7" ht="15.75" thickBot="1">
      <c r="A41" s="65" t="s">
        <v>108</v>
      </c>
      <c r="B41" s="66" t="s">
        <v>65</v>
      </c>
    </row>
    <row r="42" spans="1:7" ht="15.75" thickBot="1">
      <c r="A42" s="65" t="s">
        <v>109</v>
      </c>
      <c r="B42" s="66" t="s">
        <v>65</v>
      </c>
    </row>
    <row r="43" spans="1:7" ht="15.75" thickBot="1">
      <c r="A43" s="65" t="s">
        <v>110</v>
      </c>
      <c r="B43" s="66" t="s">
        <v>65</v>
      </c>
    </row>
    <row r="44" spans="1:7" ht="18.75" thickBot="1">
      <c r="A44" s="65" t="s">
        <v>111</v>
      </c>
      <c r="B44" s="69"/>
    </row>
    <row r="45" spans="1:7" ht="18.75" thickBot="1">
      <c r="A45" s="65" t="s">
        <v>112</v>
      </c>
      <c r="B45" s="69"/>
    </row>
    <row r="46" spans="1:7" ht="18.75" thickBot="1">
      <c r="A46" s="65" t="s">
        <v>113</v>
      </c>
      <c r="B46" s="69"/>
    </row>
    <row r="47" spans="1:7" ht="15.75" thickBot="1">
      <c r="A47" s="184" t="s">
        <v>114</v>
      </c>
      <c r="B47" s="185"/>
    </row>
    <row r="48" spans="1:7" ht="41.25" thickBot="1">
      <c r="A48" s="65" t="s">
        <v>115</v>
      </c>
      <c r="B48" s="69"/>
    </row>
    <row r="49" spans="1:2" ht="54.75" thickBot="1">
      <c r="A49" s="65" t="s">
        <v>116</v>
      </c>
      <c r="B49" s="66" t="s">
        <v>117</v>
      </c>
    </row>
    <row r="50" spans="1:2" ht="54.75" thickBot="1">
      <c r="A50" s="65" t="s">
        <v>118</v>
      </c>
      <c r="B50" s="66" t="s">
        <v>117</v>
      </c>
    </row>
    <row r="51" spans="1:2" ht="54.75" thickBot="1">
      <c r="A51" s="65" t="s">
        <v>119</v>
      </c>
      <c r="B51" s="66" t="s">
        <v>117</v>
      </c>
    </row>
    <row r="52" spans="1:2" ht="54.75" thickBot="1">
      <c r="A52" s="65" t="s">
        <v>120</v>
      </c>
      <c r="B52" s="66" t="s">
        <v>117</v>
      </c>
    </row>
    <row r="53" spans="1:2" ht="27.75" thickBot="1">
      <c r="A53" s="65" t="s">
        <v>121</v>
      </c>
      <c r="B53" s="69"/>
    </row>
    <row r="54" spans="1:2" ht="54.75" thickBot="1">
      <c r="A54" s="65" t="s">
        <v>122</v>
      </c>
      <c r="B54" s="66" t="s">
        <v>117</v>
      </c>
    </row>
    <row r="55" spans="1:2" ht="54.75" thickBot="1">
      <c r="A55" s="65" t="s">
        <v>123</v>
      </c>
      <c r="B55" s="66" t="s">
        <v>117</v>
      </c>
    </row>
    <row r="56" spans="1:2" ht="54.75" thickBot="1">
      <c r="A56" s="65" t="s">
        <v>124</v>
      </c>
      <c r="B56" s="66" t="s">
        <v>117</v>
      </c>
    </row>
    <row r="57" spans="1:2" ht="27.75" thickBot="1">
      <c r="A57" s="65" t="s">
        <v>125</v>
      </c>
      <c r="B57" s="69"/>
    </row>
    <row r="58" spans="1:2" ht="54.75" thickBot="1">
      <c r="A58" s="65" t="s">
        <v>126</v>
      </c>
      <c r="B58" s="66" t="s">
        <v>117</v>
      </c>
    </row>
    <row r="59" spans="1:2" ht="54.75" thickBot="1">
      <c r="A59" s="65" t="s">
        <v>127</v>
      </c>
      <c r="B59" s="66" t="s">
        <v>117</v>
      </c>
    </row>
    <row r="60" spans="1:2" ht="54.75" thickBot="1">
      <c r="A60" s="65" t="s">
        <v>128</v>
      </c>
      <c r="B60" s="66" t="s">
        <v>117</v>
      </c>
    </row>
    <row r="61" spans="1:2" ht="54.75" thickBot="1">
      <c r="A61" s="65" t="s">
        <v>129</v>
      </c>
      <c r="B61" s="66" t="s">
        <v>117</v>
      </c>
    </row>
    <row r="62" spans="1:2" ht="54.75" thickBot="1">
      <c r="A62" s="65" t="s">
        <v>130</v>
      </c>
      <c r="B62" s="66" t="s">
        <v>117</v>
      </c>
    </row>
    <row r="63" spans="1:2" ht="54.75" thickBot="1">
      <c r="A63" s="65" t="s">
        <v>131</v>
      </c>
      <c r="B63" s="66" t="s">
        <v>117</v>
      </c>
    </row>
    <row r="64" spans="1:2" ht="54.75" thickBot="1">
      <c r="A64" s="65" t="s">
        <v>132</v>
      </c>
      <c r="B64" s="66" t="s">
        <v>117</v>
      </c>
    </row>
    <row r="65" spans="1:2" ht="81.75" thickBot="1">
      <c r="A65" s="65" t="s">
        <v>133</v>
      </c>
      <c r="B65" s="66" t="s">
        <v>134</v>
      </c>
    </row>
    <row r="66" spans="1:2" ht="81.75" thickBot="1">
      <c r="A66" s="65" t="s">
        <v>135</v>
      </c>
      <c r="B66" s="66" t="s">
        <v>134</v>
      </c>
    </row>
    <row r="67" spans="1:2" ht="18.75" thickBot="1">
      <c r="A67" s="65" t="s">
        <v>136</v>
      </c>
      <c r="B67" s="69"/>
    </row>
    <row r="68" spans="1:2" ht="54.75" thickBot="1">
      <c r="A68" s="65" t="s">
        <v>137</v>
      </c>
      <c r="B68" s="66" t="s">
        <v>117</v>
      </c>
    </row>
    <row r="69" spans="1:2" ht="54.75" thickBot="1">
      <c r="A69" s="65" t="s">
        <v>138</v>
      </c>
      <c r="B69" s="66" t="s">
        <v>117</v>
      </c>
    </row>
    <row r="70" spans="1:2" ht="54.75" thickBot="1">
      <c r="A70" s="65" t="s">
        <v>139</v>
      </c>
      <c r="B70" s="66" t="s">
        <v>117</v>
      </c>
    </row>
    <row r="71" spans="1:2" ht="54.75" thickBot="1">
      <c r="A71" s="65" t="s">
        <v>140</v>
      </c>
      <c r="B71" s="66" t="s">
        <v>117</v>
      </c>
    </row>
    <row r="72" spans="1:2" ht="54.75" thickBot="1">
      <c r="A72" s="65" t="s">
        <v>141</v>
      </c>
      <c r="B72" s="66" t="s">
        <v>117</v>
      </c>
    </row>
    <row r="73" spans="1:2" ht="54.75" thickBot="1">
      <c r="A73" s="65" t="s">
        <v>142</v>
      </c>
      <c r="B73" s="66" t="s">
        <v>117</v>
      </c>
    </row>
    <row r="74" spans="1:2" ht="54.75" thickBot="1">
      <c r="A74" s="65" t="s">
        <v>143</v>
      </c>
      <c r="B74" s="66" t="s">
        <v>117</v>
      </c>
    </row>
    <row r="75" spans="1:2" ht="81.75" thickBot="1">
      <c r="A75" s="65" t="s">
        <v>144</v>
      </c>
      <c r="B75" s="66" t="s">
        <v>134</v>
      </c>
    </row>
    <row r="76" spans="1:2" ht="81.75" thickBot="1">
      <c r="A76" s="65" t="s">
        <v>145</v>
      </c>
      <c r="B76" s="66" t="s">
        <v>134</v>
      </c>
    </row>
    <row r="77" spans="1:2" ht="54.75" thickBot="1">
      <c r="A77" s="75" t="s">
        <v>146</v>
      </c>
      <c r="B77" s="66" t="s">
        <v>117</v>
      </c>
    </row>
    <row r="78" spans="1:2" ht="176.25" thickBot="1">
      <c r="A78" s="65" t="s">
        <v>147</v>
      </c>
      <c r="B78" s="66" t="s">
        <v>148</v>
      </c>
    </row>
    <row r="79" spans="1:2" ht="54.75" thickBot="1">
      <c r="A79" s="65" t="s">
        <v>149</v>
      </c>
      <c r="B79" s="66" t="s">
        <v>117</v>
      </c>
    </row>
    <row r="80" spans="1:2" ht="54.75" thickBot="1">
      <c r="A80" s="65" t="s">
        <v>150</v>
      </c>
      <c r="B80" s="66" t="s">
        <v>117</v>
      </c>
    </row>
    <row r="81" spans="1:2" ht="54.75" thickBot="1">
      <c r="A81" s="65" t="s">
        <v>151</v>
      </c>
      <c r="B81" s="66" t="s">
        <v>117</v>
      </c>
    </row>
    <row r="82" spans="1:2" ht="54.75" thickBot="1">
      <c r="A82" s="65" t="s">
        <v>152</v>
      </c>
      <c r="B82" s="66" t="s">
        <v>117</v>
      </c>
    </row>
    <row r="83" spans="1:2" ht="54.75" thickBot="1">
      <c r="A83" s="65" t="s">
        <v>153</v>
      </c>
      <c r="B83" s="66" t="s">
        <v>117</v>
      </c>
    </row>
    <row r="84" spans="1:2" ht="54.75" thickBot="1">
      <c r="A84" s="65" t="s">
        <v>154</v>
      </c>
      <c r="B84" s="66" t="s">
        <v>117</v>
      </c>
    </row>
    <row r="85" spans="1:2" ht="18.75" thickBot="1">
      <c r="A85" s="65" t="s">
        <v>155</v>
      </c>
      <c r="B85" s="69"/>
    </row>
    <row r="86" spans="1:2" ht="54.75" thickBot="1">
      <c r="A86" s="65" t="s">
        <v>156</v>
      </c>
      <c r="B86" s="66" t="s">
        <v>117</v>
      </c>
    </row>
    <row r="87" spans="1:2" ht="54.75" thickBot="1">
      <c r="A87" s="65" t="s">
        <v>157</v>
      </c>
      <c r="B87" s="66" t="s">
        <v>117</v>
      </c>
    </row>
    <row r="88" spans="1:2" ht="15.75" thickBot="1">
      <c r="A88" s="184" t="s">
        <v>158</v>
      </c>
      <c r="B88" s="185"/>
    </row>
    <row r="89" spans="1:2" ht="41.25" thickBot="1">
      <c r="A89" s="65" t="s">
        <v>159</v>
      </c>
      <c r="B89" s="69"/>
    </row>
    <row r="90" spans="1:2" ht="41.25" thickBot="1">
      <c r="A90" s="65" t="s">
        <v>160</v>
      </c>
      <c r="B90" s="66" t="s">
        <v>161</v>
      </c>
    </row>
    <row r="91" spans="1:2" ht="41.25" thickBot="1">
      <c r="A91" s="65" t="s">
        <v>162</v>
      </c>
      <c r="B91" s="66" t="s">
        <v>161</v>
      </c>
    </row>
    <row r="92" spans="1:2" ht="41.25" thickBot="1">
      <c r="A92" s="65" t="s">
        <v>163</v>
      </c>
      <c r="B92" s="66" t="s">
        <v>161</v>
      </c>
    </row>
    <row r="93" spans="1:2" ht="18.75" thickBot="1">
      <c r="A93" s="65" t="s">
        <v>164</v>
      </c>
      <c r="B93" s="69"/>
    </row>
    <row r="94" spans="1:2" ht="27">
      <c r="A94" s="70" t="s">
        <v>165</v>
      </c>
      <c r="B94" s="186" t="s">
        <v>161</v>
      </c>
    </row>
    <row r="95" spans="1:2" ht="15.75" thickBot="1">
      <c r="A95" s="65" t="s">
        <v>166</v>
      </c>
      <c r="B95" s="187"/>
    </row>
    <row r="96" spans="1:2" ht="41.25" thickBot="1">
      <c r="A96" s="65" t="s">
        <v>167</v>
      </c>
      <c r="B96" s="66" t="s">
        <v>161</v>
      </c>
    </row>
    <row r="97" spans="1:2" ht="41.25" thickBot="1">
      <c r="A97" s="65" t="s">
        <v>168</v>
      </c>
      <c r="B97" s="66" t="s">
        <v>161</v>
      </c>
    </row>
    <row r="98" spans="1:2" ht="18.75" thickBot="1">
      <c r="A98" s="65" t="s">
        <v>169</v>
      </c>
      <c r="B98" s="69"/>
    </row>
    <row r="99" spans="1:2" ht="41.25" thickBot="1">
      <c r="A99" s="65" t="s">
        <v>170</v>
      </c>
      <c r="B99" s="66" t="s">
        <v>161</v>
      </c>
    </row>
    <row r="100" spans="1:2" ht="41.25" thickBot="1">
      <c r="A100" s="65" t="s">
        <v>171</v>
      </c>
      <c r="B100" s="66" t="s">
        <v>161</v>
      </c>
    </row>
    <row r="101" spans="1:2" ht="41.25" thickBot="1">
      <c r="A101" s="65" t="s">
        <v>172</v>
      </c>
      <c r="B101" s="66" t="s">
        <v>161</v>
      </c>
    </row>
    <row r="102" spans="1:2" ht="18.75" thickBot="1">
      <c r="A102" s="65" t="s">
        <v>173</v>
      </c>
      <c r="B102" s="69"/>
    </row>
    <row r="103" spans="1:2" ht="41.25" thickBot="1">
      <c r="A103" s="65" t="s">
        <v>174</v>
      </c>
      <c r="B103" s="66" t="s">
        <v>161</v>
      </c>
    </row>
    <row r="104" spans="1:2" ht="41.25" thickBot="1">
      <c r="A104" s="65" t="s">
        <v>175</v>
      </c>
      <c r="B104" s="66" t="s">
        <v>161</v>
      </c>
    </row>
    <row r="105" spans="1:2" ht="27.75" thickBot="1">
      <c r="A105" s="65" t="s">
        <v>176</v>
      </c>
      <c r="B105" s="69"/>
    </row>
    <row r="106" spans="1:2" ht="41.25" thickBot="1">
      <c r="A106" s="65" t="s">
        <v>177</v>
      </c>
      <c r="B106" s="66" t="s">
        <v>161</v>
      </c>
    </row>
    <row r="107" spans="1:2" ht="41.25" thickBot="1">
      <c r="A107" s="65" t="s">
        <v>178</v>
      </c>
      <c r="B107" s="66" t="s">
        <v>161</v>
      </c>
    </row>
    <row r="108" spans="1:2" ht="41.25" thickBot="1">
      <c r="A108" s="65" t="s">
        <v>179</v>
      </c>
      <c r="B108" s="66" t="s">
        <v>161</v>
      </c>
    </row>
    <row r="109" spans="1:2" ht="41.25" thickBot="1">
      <c r="A109" s="65" t="s">
        <v>180</v>
      </c>
      <c r="B109" s="66" t="s">
        <v>161</v>
      </c>
    </row>
    <row r="110" spans="1:2" ht="41.25" thickBot="1">
      <c r="A110" s="65" t="s">
        <v>181</v>
      </c>
      <c r="B110" s="66" t="s">
        <v>161</v>
      </c>
    </row>
    <row r="111" spans="1:2" ht="27.75" thickBot="1">
      <c r="A111" s="65" t="s">
        <v>182</v>
      </c>
      <c r="B111" s="69"/>
    </row>
    <row r="112" spans="1:2" ht="41.25" thickBot="1">
      <c r="A112" s="65" t="s">
        <v>183</v>
      </c>
      <c r="B112" s="66" t="s">
        <v>161</v>
      </c>
    </row>
    <row r="113" spans="1:2" ht="41.25" thickBot="1">
      <c r="A113" s="65" t="s">
        <v>184</v>
      </c>
      <c r="B113" s="66" t="s">
        <v>161</v>
      </c>
    </row>
    <row r="114" spans="1:2" ht="41.25" thickBot="1">
      <c r="A114" s="65" t="s">
        <v>185</v>
      </c>
      <c r="B114" s="66" t="s">
        <v>161</v>
      </c>
    </row>
    <row r="115" spans="1:2" ht="41.25" thickBot="1">
      <c r="A115" s="65" t="s">
        <v>186</v>
      </c>
      <c r="B115" s="66" t="s">
        <v>161</v>
      </c>
    </row>
    <row r="116" spans="1:2" ht="41.25" thickBot="1">
      <c r="A116" s="65" t="s">
        <v>187</v>
      </c>
      <c r="B116" s="66" t="s">
        <v>161</v>
      </c>
    </row>
    <row r="117" spans="1:2" ht="41.25" thickBot="1">
      <c r="A117" s="65" t="s">
        <v>188</v>
      </c>
      <c r="B117" s="66" t="s">
        <v>161</v>
      </c>
    </row>
    <row r="118" spans="1:2" ht="41.25" thickBot="1">
      <c r="A118" s="65" t="s">
        <v>189</v>
      </c>
      <c r="B118" s="66" t="s">
        <v>161</v>
      </c>
    </row>
    <row r="119" spans="1:2" ht="41.25" thickBot="1">
      <c r="A119" s="65" t="s">
        <v>190</v>
      </c>
      <c r="B119" s="66" t="s">
        <v>161</v>
      </c>
    </row>
    <row r="120" spans="1:2" ht="41.25" thickBot="1">
      <c r="A120" s="65" t="s">
        <v>191</v>
      </c>
      <c r="B120" s="66" t="s">
        <v>161</v>
      </c>
    </row>
    <row r="121" spans="1:2" ht="41.25" thickBot="1">
      <c r="A121" s="65" t="s">
        <v>192</v>
      </c>
      <c r="B121" s="66" t="s">
        <v>161</v>
      </c>
    </row>
    <row r="122" spans="1:2" ht="41.25" thickBot="1">
      <c r="A122" s="65" t="s">
        <v>193</v>
      </c>
      <c r="B122" s="66" t="s">
        <v>161</v>
      </c>
    </row>
    <row r="123" spans="1:2" ht="15.75" thickBot="1">
      <c r="A123" s="184" t="s">
        <v>194</v>
      </c>
      <c r="B123" s="185"/>
    </row>
    <row r="124" spans="1:2" ht="41.25" thickBot="1">
      <c r="A124" s="65" t="s">
        <v>195</v>
      </c>
      <c r="B124" s="66" t="s">
        <v>161</v>
      </c>
    </row>
    <row r="125" spans="1:2" ht="27.75" thickBot="1">
      <c r="A125" s="65" t="s">
        <v>196</v>
      </c>
      <c r="B125" s="69"/>
    </row>
    <row r="126" spans="1:2" ht="41.25" thickBot="1">
      <c r="A126" s="65" t="s">
        <v>197</v>
      </c>
      <c r="B126" s="66" t="s">
        <v>161</v>
      </c>
    </row>
    <row r="127" spans="1:2" ht="41.25" thickBot="1">
      <c r="A127" s="65" t="s">
        <v>198</v>
      </c>
      <c r="B127" s="66" t="s">
        <v>161</v>
      </c>
    </row>
    <row r="128" spans="1:2" ht="41.25" thickBot="1">
      <c r="A128" s="65" t="s">
        <v>199</v>
      </c>
      <c r="B128" s="66" t="s">
        <v>161</v>
      </c>
    </row>
    <row r="129" spans="1:8" ht="41.25" thickBot="1">
      <c r="A129" s="65" t="s">
        <v>200</v>
      </c>
      <c r="B129" s="66" t="s">
        <v>161</v>
      </c>
    </row>
    <row r="130" spans="1:8" ht="27.75" thickBot="1">
      <c r="A130" s="65" t="s">
        <v>201</v>
      </c>
      <c r="B130" s="69"/>
    </row>
    <row r="131" spans="1:8" ht="122.25" thickBot="1">
      <c r="A131" s="65" t="s">
        <v>202</v>
      </c>
      <c r="B131" s="66" t="s">
        <v>203</v>
      </c>
    </row>
    <row r="132" spans="1:8" ht="122.25" thickBot="1">
      <c r="A132" s="65" t="s">
        <v>204</v>
      </c>
      <c r="B132" s="66" t="s">
        <v>203</v>
      </c>
    </row>
    <row r="133" spans="1:8" ht="15.75" thickBot="1">
      <c r="A133" s="184" t="s">
        <v>205</v>
      </c>
      <c r="B133" s="185"/>
    </row>
    <row r="134" spans="1:8" ht="132.75" customHeight="1" thickBot="1">
      <c r="A134" s="67" t="s">
        <v>206</v>
      </c>
      <c r="B134" s="66" t="s">
        <v>207</v>
      </c>
      <c r="E134" s="8"/>
      <c r="F134" s="82"/>
      <c r="G134" s="83"/>
      <c r="H134" s="83"/>
    </row>
    <row r="135" spans="1:8" ht="15.75" thickBot="1">
      <c r="A135" s="184" t="s">
        <v>208</v>
      </c>
      <c r="B135" s="185"/>
    </row>
    <row r="136" spans="1:8" ht="108.75" thickBot="1">
      <c r="A136" s="76" t="s">
        <v>209</v>
      </c>
      <c r="B136" s="66" t="s">
        <v>210</v>
      </c>
    </row>
    <row r="137" spans="1:8" ht="108.75" thickBot="1">
      <c r="A137" s="76" t="s">
        <v>211</v>
      </c>
      <c r="B137" s="66" t="s">
        <v>210</v>
      </c>
    </row>
    <row r="138" spans="1:8" ht="108.75" thickBot="1">
      <c r="A138" s="76" t="s">
        <v>212</v>
      </c>
      <c r="B138" s="66" t="s">
        <v>210</v>
      </c>
    </row>
    <row r="139" spans="1:8" ht="41.25" thickBot="1">
      <c r="A139" s="76" t="s">
        <v>213</v>
      </c>
      <c r="B139" s="69"/>
    </row>
    <row r="140" spans="1:8" ht="108.75" thickBot="1">
      <c r="A140" s="65" t="s">
        <v>214</v>
      </c>
      <c r="B140" s="66" t="s">
        <v>210</v>
      </c>
    </row>
    <row r="141" spans="1:8" ht="108.75" thickBot="1">
      <c r="A141" s="65" t="s">
        <v>215</v>
      </c>
      <c r="B141" s="66" t="s">
        <v>210</v>
      </c>
    </row>
    <row r="142" spans="1:8" ht="108.75" thickBot="1">
      <c r="A142" s="65" t="s">
        <v>216</v>
      </c>
      <c r="B142" s="66" t="s">
        <v>210</v>
      </c>
    </row>
    <row r="143" spans="1:8" ht="54">
      <c r="A143" s="70" t="s">
        <v>217</v>
      </c>
      <c r="B143" s="186" t="s">
        <v>210</v>
      </c>
    </row>
    <row r="144" spans="1:8" ht="15.75" thickBot="1">
      <c r="A144" s="76" t="s">
        <v>218</v>
      </c>
      <c r="B144" s="187"/>
    </row>
    <row r="145" spans="1:2" ht="27.75" thickBot="1">
      <c r="A145" s="76" t="s">
        <v>219</v>
      </c>
      <c r="B145" s="69"/>
    </row>
    <row r="146" spans="1:2" ht="108.75" thickBot="1">
      <c r="A146" s="76" t="s">
        <v>220</v>
      </c>
      <c r="B146" s="66" t="s">
        <v>210</v>
      </c>
    </row>
    <row r="147" spans="1:2" ht="108.75" thickBot="1">
      <c r="A147" s="65" t="s">
        <v>221</v>
      </c>
      <c r="B147" s="66" t="s">
        <v>210</v>
      </c>
    </row>
    <row r="148" spans="1:2" ht="108.75" thickBot="1">
      <c r="A148" s="76" t="s">
        <v>222</v>
      </c>
      <c r="B148" s="66" t="s">
        <v>210</v>
      </c>
    </row>
    <row r="149" spans="1:2" ht="108.75" thickBot="1">
      <c r="A149" s="65" t="s">
        <v>223</v>
      </c>
      <c r="B149" s="66" t="s">
        <v>210</v>
      </c>
    </row>
    <row r="150" spans="1:2" ht="108.75" thickBot="1">
      <c r="A150" s="76" t="s">
        <v>224</v>
      </c>
      <c r="B150" s="66" t="s">
        <v>210</v>
      </c>
    </row>
    <row r="151" spans="1:2" ht="108.75" thickBot="1">
      <c r="A151" s="76" t="s">
        <v>225</v>
      </c>
      <c r="B151" s="66" t="s">
        <v>210</v>
      </c>
    </row>
    <row r="152" spans="1:2" ht="108.75" thickBot="1">
      <c r="A152" s="76" t="s">
        <v>226</v>
      </c>
      <c r="B152" s="66" t="s">
        <v>210</v>
      </c>
    </row>
    <row r="153" spans="1:2" ht="18.75" thickBot="1">
      <c r="A153" s="65" t="s">
        <v>227</v>
      </c>
      <c r="B153" s="69"/>
    </row>
    <row r="154" spans="1:2" ht="108.75" thickBot="1">
      <c r="A154" s="76" t="s">
        <v>228</v>
      </c>
      <c r="B154" s="66" t="s">
        <v>210</v>
      </c>
    </row>
    <row r="155" spans="1:2" ht="108.75" thickBot="1">
      <c r="A155" s="65" t="s">
        <v>229</v>
      </c>
      <c r="B155" s="66" t="s">
        <v>210</v>
      </c>
    </row>
    <row r="156" spans="1:2" ht="108.75" thickBot="1">
      <c r="A156" s="65" t="s">
        <v>230</v>
      </c>
      <c r="B156" s="66" t="s">
        <v>210</v>
      </c>
    </row>
    <row r="157" spans="1:2" ht="108.75" thickBot="1">
      <c r="A157" s="65" t="s">
        <v>231</v>
      </c>
      <c r="B157" s="66" t="s">
        <v>210</v>
      </c>
    </row>
    <row r="158" spans="1:2" ht="108.75" thickBot="1">
      <c r="A158" s="65" t="s">
        <v>232</v>
      </c>
      <c r="B158" s="66" t="s">
        <v>210</v>
      </c>
    </row>
    <row r="159" spans="1:2" ht="108.75" thickBot="1">
      <c r="A159" s="76" t="s">
        <v>233</v>
      </c>
      <c r="B159" s="66" t="s">
        <v>210</v>
      </c>
    </row>
    <row r="160" spans="1:2" ht="108.75" thickBot="1">
      <c r="A160" t="s">
        <v>234</v>
      </c>
      <c r="B160" s="66" t="s">
        <v>210</v>
      </c>
    </row>
    <row r="161" spans="1:2" ht="108.75" thickBot="1">
      <c r="A161" t="s">
        <v>235</v>
      </c>
      <c r="B161" s="66" t="s">
        <v>210</v>
      </c>
    </row>
    <row r="162" spans="1:2" ht="41.25" thickBot="1">
      <c r="A162" s="76" t="s">
        <v>236</v>
      </c>
      <c r="B162" s="69"/>
    </row>
    <row r="163" spans="1:2" ht="135.75" thickBot="1">
      <c r="A163" s="65" t="s">
        <v>237</v>
      </c>
      <c r="B163" s="66" t="s">
        <v>238</v>
      </c>
    </row>
    <row r="164" spans="1:2" ht="135.75" thickBot="1">
      <c r="A164" s="65" t="s">
        <v>239</v>
      </c>
      <c r="B164" s="66" t="s">
        <v>238</v>
      </c>
    </row>
    <row r="165" spans="1:2" ht="135.75" thickBot="1">
      <c r="A165" s="65" t="s">
        <v>240</v>
      </c>
      <c r="B165" s="66" t="s">
        <v>238</v>
      </c>
    </row>
    <row r="166" spans="1:2" ht="41.25" thickBot="1">
      <c r="A166" s="76" t="s">
        <v>241</v>
      </c>
      <c r="B166" s="69"/>
    </row>
    <row r="167" spans="1:2" ht="135.75" thickBot="1">
      <c r="A167" s="65" t="s">
        <v>242</v>
      </c>
      <c r="B167" s="66" t="s">
        <v>238</v>
      </c>
    </row>
    <row r="168" spans="1:2" ht="135.75" thickBot="1">
      <c r="A168" s="65" t="s">
        <v>243</v>
      </c>
      <c r="B168" s="66" t="s">
        <v>238</v>
      </c>
    </row>
    <row r="169" spans="1:2" ht="135.75" thickBot="1">
      <c r="A169" s="65" t="s">
        <v>244</v>
      </c>
      <c r="B169" s="66" t="s">
        <v>238</v>
      </c>
    </row>
    <row r="170" spans="1:2" ht="41.25" thickBot="1">
      <c r="A170" s="76" t="s">
        <v>245</v>
      </c>
      <c r="B170" s="69"/>
    </row>
    <row r="171" spans="1:2" ht="135.75" thickBot="1">
      <c r="A171" s="65" t="s">
        <v>246</v>
      </c>
      <c r="B171" s="66" t="s">
        <v>238</v>
      </c>
    </row>
    <row r="172" spans="1:2" ht="135.75" thickBot="1">
      <c r="A172" s="65" t="s">
        <v>247</v>
      </c>
      <c r="B172" s="66" t="s">
        <v>238</v>
      </c>
    </row>
    <row r="173" spans="1:2" ht="135.75" thickBot="1">
      <c r="A173" s="65" t="s">
        <v>248</v>
      </c>
      <c r="B173" s="66" t="s">
        <v>238</v>
      </c>
    </row>
    <row r="174" spans="1:2" ht="135.75" thickBot="1">
      <c r="A174" s="76" t="s">
        <v>249</v>
      </c>
      <c r="B174" s="66" t="s">
        <v>238</v>
      </c>
    </row>
    <row r="175" spans="1:2" ht="50.25" customHeight="1" thickBot="1">
      <c r="A175" s="184" t="s">
        <v>250</v>
      </c>
      <c r="B175" s="185"/>
    </row>
    <row r="176" spans="1:2" ht="135.75" thickBot="1">
      <c r="A176" s="76" t="s">
        <v>251</v>
      </c>
      <c r="B176" s="66" t="s">
        <v>252</v>
      </c>
    </row>
    <row r="177" spans="1:2" ht="135.75" thickBot="1">
      <c r="A177" s="76" t="s">
        <v>253</v>
      </c>
      <c r="B177" s="66" t="s">
        <v>252</v>
      </c>
    </row>
    <row r="178" spans="1:2" ht="135.75" thickBot="1">
      <c r="A178" s="65" t="s">
        <v>254</v>
      </c>
      <c r="B178" s="66" t="s">
        <v>252</v>
      </c>
    </row>
    <row r="179" spans="1:2" ht="81.75" thickBot="1">
      <c r="A179" s="65" t="s">
        <v>255</v>
      </c>
      <c r="B179" s="66" t="s">
        <v>256</v>
      </c>
    </row>
    <row r="180" spans="1:2" ht="122.25" thickBot="1">
      <c r="A180" s="65" t="s">
        <v>257</v>
      </c>
      <c r="B180" s="66" t="s">
        <v>258</v>
      </c>
    </row>
    <row r="181" spans="1:2" ht="34.5" customHeight="1" thickBot="1">
      <c r="A181" s="184" t="s">
        <v>259</v>
      </c>
      <c r="B181" s="185"/>
    </row>
    <row r="182" spans="1:2" ht="41.25" thickBot="1">
      <c r="A182" s="65" t="s">
        <v>260</v>
      </c>
      <c r="B182" s="69"/>
    </row>
    <row r="183" spans="1:2" ht="75.75" thickBot="1">
      <c r="A183" s="67" t="s">
        <v>261</v>
      </c>
      <c r="B183" s="71" t="s">
        <v>262</v>
      </c>
    </row>
    <row r="184" spans="1:2" ht="135.75" thickBot="1">
      <c r="A184" s="67" t="s">
        <v>263</v>
      </c>
      <c r="B184" s="71" t="s">
        <v>264</v>
      </c>
    </row>
    <row r="185" spans="1:2" ht="120.75" thickBot="1">
      <c r="A185" s="67" t="s">
        <v>265</v>
      </c>
      <c r="B185" s="71" t="s">
        <v>266</v>
      </c>
    </row>
    <row r="186" spans="1:2" ht="54.75" thickBot="1">
      <c r="A186" s="65" t="s">
        <v>267</v>
      </c>
      <c r="B186" s="69"/>
    </row>
    <row r="187" spans="1:2" ht="180.75" thickBot="1">
      <c r="A187" s="67" t="s">
        <v>268</v>
      </c>
      <c r="B187" s="71" t="s">
        <v>269</v>
      </c>
    </row>
    <row r="188" spans="1:2" ht="135.75" thickBot="1">
      <c r="A188" s="67" t="s">
        <v>270</v>
      </c>
      <c r="B188" s="71" t="s">
        <v>271</v>
      </c>
    </row>
    <row r="189" spans="1:2" ht="60.75" thickBot="1">
      <c r="A189" s="67" t="s">
        <v>272</v>
      </c>
      <c r="B189" s="71" t="s">
        <v>273</v>
      </c>
    </row>
    <row r="190" spans="1:2">
      <c r="A190" s="72" t="s">
        <v>274</v>
      </c>
      <c r="B190" s="188"/>
    </row>
    <row r="191" spans="1:2">
      <c r="A191" s="73" t="s">
        <v>275</v>
      </c>
      <c r="B191" s="189"/>
    </row>
    <row r="192" spans="1:2" ht="15.75" thickBot="1">
      <c r="A192" s="74" t="s">
        <v>276</v>
      </c>
      <c r="B192" s="190"/>
    </row>
    <row r="193" spans="1:2" ht="15.75" thickBot="1">
      <c r="A193" s="184" t="s">
        <v>277</v>
      </c>
      <c r="B193" s="185"/>
    </row>
    <row r="194" spans="1:2" ht="27.75" thickBot="1">
      <c r="A194" s="65" t="s">
        <v>278</v>
      </c>
      <c r="B194" s="69"/>
    </row>
    <row r="195" spans="1:2" ht="68.25" thickBot="1">
      <c r="A195" s="65" t="s">
        <v>279</v>
      </c>
      <c r="B195" s="66" t="s">
        <v>280</v>
      </c>
    </row>
    <row r="196" spans="1:2" ht="81.75" thickBot="1">
      <c r="A196" s="65" t="s">
        <v>281</v>
      </c>
      <c r="B196" s="66" t="s">
        <v>282</v>
      </c>
    </row>
    <row r="197" spans="1:2" ht="27.75" thickBot="1">
      <c r="A197" s="65" t="s">
        <v>283</v>
      </c>
      <c r="B197" s="69"/>
    </row>
    <row r="198" spans="1:2" ht="54.75" thickBot="1">
      <c r="A198" s="65" t="s">
        <v>284</v>
      </c>
      <c r="B198" s="66" t="s">
        <v>285</v>
      </c>
    </row>
    <row r="199" spans="1:2" ht="54.75" thickBot="1">
      <c r="A199" s="65" t="s">
        <v>286</v>
      </c>
      <c r="B199" s="66" t="s">
        <v>285</v>
      </c>
    </row>
    <row r="200" spans="1:2" ht="54.75" thickBot="1">
      <c r="A200" s="65" t="s">
        <v>287</v>
      </c>
      <c r="B200" s="66" t="s">
        <v>285</v>
      </c>
    </row>
    <row r="201" spans="1:2" ht="27.75" thickBot="1">
      <c r="A201" s="65" t="s">
        <v>288</v>
      </c>
      <c r="B201" s="69"/>
    </row>
    <row r="202" spans="1:2" ht="27.75" thickBot="1">
      <c r="A202" s="65" t="s">
        <v>289</v>
      </c>
      <c r="B202" s="66" t="s">
        <v>290</v>
      </c>
    </row>
    <row r="203" spans="1:2" ht="27.75" thickBot="1">
      <c r="A203" s="65" t="s">
        <v>291</v>
      </c>
      <c r="B203" s="66" t="s">
        <v>290</v>
      </c>
    </row>
    <row r="204" spans="1:2" ht="27.75" thickBot="1">
      <c r="A204" s="65" t="s">
        <v>292</v>
      </c>
      <c r="B204" s="66" t="s">
        <v>290</v>
      </c>
    </row>
    <row r="205" spans="1:2" ht="27.75" thickBot="1">
      <c r="A205" s="65" t="s">
        <v>293</v>
      </c>
      <c r="B205" s="69"/>
    </row>
    <row r="206" spans="1:2" ht="41.25" thickBot="1">
      <c r="A206" s="65" t="s">
        <v>294</v>
      </c>
      <c r="B206" s="66" t="s">
        <v>280</v>
      </c>
    </row>
    <row r="207" spans="1:2" ht="41.25" thickBot="1">
      <c r="A207" s="67" t="s">
        <v>295</v>
      </c>
      <c r="B207" s="66" t="s">
        <v>280</v>
      </c>
    </row>
    <row r="208" spans="1:2" ht="41.25" thickBot="1">
      <c r="A208" s="65" t="s">
        <v>296</v>
      </c>
      <c r="B208" s="66" t="s">
        <v>280</v>
      </c>
    </row>
    <row r="209" spans="1:2" ht="41.25" thickBot="1">
      <c r="A209" s="65" t="s">
        <v>297</v>
      </c>
      <c r="B209" s="66" t="s">
        <v>280</v>
      </c>
    </row>
    <row r="210" spans="1:2" ht="41.25" thickBot="1">
      <c r="A210" s="67" t="s">
        <v>298</v>
      </c>
      <c r="B210" s="66" t="s">
        <v>280</v>
      </c>
    </row>
    <row r="211" spans="1:2" ht="41.25" thickBot="1">
      <c r="A211" s="65" t="s">
        <v>299</v>
      </c>
      <c r="B211" s="66" t="s">
        <v>280</v>
      </c>
    </row>
    <row r="212" spans="1:2" ht="41.25" thickBot="1">
      <c r="A212" s="65" t="s">
        <v>300</v>
      </c>
      <c r="B212" s="66" t="s">
        <v>280</v>
      </c>
    </row>
    <row r="213" spans="1:2" ht="41.25" thickBot="1">
      <c r="A213" s="65" t="s">
        <v>301</v>
      </c>
      <c r="B213" s="66" t="s">
        <v>280</v>
      </c>
    </row>
    <row r="214" spans="1:2" ht="18.75" thickBot="1">
      <c r="A214" s="65" t="s">
        <v>302</v>
      </c>
      <c r="B214" s="69"/>
    </row>
    <row r="215" spans="1:2" ht="18.75" thickBot="1">
      <c r="A215" s="65" t="s">
        <v>303</v>
      </c>
      <c r="B215" s="69"/>
    </row>
    <row r="216" spans="1:2" ht="18">
      <c r="A216" s="68"/>
    </row>
    <row r="217" spans="1:2" ht="18">
      <c r="A217" s="68"/>
    </row>
    <row r="218" spans="1:2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80"/>
  <sheetViews>
    <sheetView topLeftCell="C10" workbookViewId="0">
      <selection activeCell="I17" sqref="I17"/>
    </sheetView>
  </sheetViews>
  <sheetFormatPr defaultRowHeight="1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>
      <c r="P1" s="155" t="s">
        <v>53</v>
      </c>
      <c r="Q1" s="155"/>
      <c r="R1" s="155"/>
    </row>
    <row r="3" spans="1:18" ht="18" customHeight="1">
      <c r="A3" s="146" t="s">
        <v>57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5.7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1:18" ht="24" customHeight="1">
      <c r="B6" s="145" t="s">
        <v>16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pans="1:18" s="40" customFormat="1" ht="30.75" customHeight="1">
      <c r="A7" s="148" t="s">
        <v>21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</row>
    <row r="8" spans="1:18" ht="15.75">
      <c r="C8" s="5"/>
      <c r="D8" s="5"/>
      <c r="E8" s="5"/>
      <c r="F8" s="5"/>
      <c r="G8" s="5"/>
      <c r="H8" s="5"/>
      <c r="I8" s="5"/>
      <c r="J8" s="5"/>
    </row>
    <row r="9" spans="1:18" ht="15.75">
      <c r="B9" s="154" t="s">
        <v>19</v>
      </c>
      <c r="C9" s="154"/>
      <c r="D9" s="152" t="s">
        <v>22</v>
      </c>
      <c r="E9" s="152"/>
      <c r="F9" s="152"/>
      <c r="G9" s="57"/>
      <c r="H9" s="57"/>
      <c r="I9" s="41"/>
      <c r="J9" s="16"/>
    </row>
    <row r="10" spans="1:18" ht="15.75">
      <c r="B10" s="5"/>
      <c r="C10" s="5"/>
      <c r="D10" s="152" t="s">
        <v>6</v>
      </c>
      <c r="E10" s="152"/>
      <c r="F10" s="152"/>
      <c r="G10" s="57"/>
      <c r="H10" s="57"/>
      <c r="I10" s="42"/>
      <c r="J10" s="16"/>
    </row>
    <row r="11" spans="1:18" ht="15" customHeight="1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>
      <c r="B12" s="156" t="s">
        <v>54</v>
      </c>
      <c r="C12" s="156"/>
      <c r="D12" s="156"/>
      <c r="E12" s="156"/>
      <c r="F12" s="156"/>
      <c r="G12" s="156"/>
      <c r="H12" s="156"/>
      <c r="I12" s="51">
        <f>IFERROR(R76/I10*100,0)</f>
        <v>0</v>
      </c>
      <c r="J12" s="44"/>
      <c r="K12" s="45"/>
      <c r="L12" s="45"/>
    </row>
    <row r="13" spans="1:18" ht="15.75">
      <c r="B13" s="58"/>
    </row>
    <row r="14" spans="1:18" ht="75" customHeight="1">
      <c r="A14" s="153" t="s">
        <v>37</v>
      </c>
      <c r="B14" s="157" t="s">
        <v>38</v>
      </c>
      <c r="C14" s="153" t="s">
        <v>23</v>
      </c>
      <c r="D14" s="153"/>
      <c r="E14" s="153"/>
      <c r="F14" s="153"/>
      <c r="G14" s="153" t="s">
        <v>39</v>
      </c>
      <c r="H14" s="149" t="s">
        <v>58</v>
      </c>
      <c r="I14" s="150"/>
      <c r="J14" s="150"/>
      <c r="K14" s="150"/>
      <c r="L14" s="150"/>
      <c r="M14" s="150"/>
      <c r="N14" s="150"/>
      <c r="O14" s="150"/>
      <c r="P14" s="150"/>
      <c r="Q14" s="151"/>
      <c r="R14" s="153" t="s">
        <v>56</v>
      </c>
    </row>
    <row r="15" spans="1:18" ht="97.5" customHeight="1">
      <c r="A15" s="153"/>
      <c r="B15" s="157"/>
      <c r="C15" s="153"/>
      <c r="D15" s="153"/>
      <c r="E15" s="153"/>
      <c r="F15" s="153"/>
      <c r="G15" s="153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53"/>
    </row>
    <row r="16" spans="1:18" ht="15.75">
      <c r="A16" s="55">
        <v>1</v>
      </c>
      <c r="B16" s="55">
        <v>2</v>
      </c>
      <c r="C16" s="153">
        <v>3</v>
      </c>
      <c r="D16" s="153"/>
      <c r="E16" s="153"/>
      <c r="F16" s="153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>
      <c r="A17" s="52">
        <v>1</v>
      </c>
      <c r="B17" s="52"/>
      <c r="C17" s="142"/>
      <c r="D17" s="143"/>
      <c r="E17" s="143"/>
      <c r="F17" s="144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>
      <c r="A18" s="52">
        <f>A17+1</f>
        <v>2</v>
      </c>
      <c r="B18" s="52"/>
      <c r="C18" s="142"/>
      <c r="D18" s="143"/>
      <c r="E18" s="143"/>
      <c r="F18" s="144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>
      <c r="A19" s="52">
        <f t="shared" ref="A19:A75" si="1">A18+1</f>
        <v>3</v>
      </c>
      <c r="B19" s="52"/>
      <c r="C19" s="142"/>
      <c r="D19" s="143"/>
      <c r="E19" s="143"/>
      <c r="F19" s="144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>
      <c r="A20" s="52">
        <f t="shared" si="1"/>
        <v>4</v>
      </c>
      <c r="B20" s="52"/>
      <c r="C20" s="142"/>
      <c r="D20" s="143"/>
      <c r="E20" s="143"/>
      <c r="F20" s="144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>
      <c r="A21" s="52">
        <f t="shared" si="1"/>
        <v>5</v>
      </c>
      <c r="B21" s="52"/>
      <c r="C21" s="142"/>
      <c r="D21" s="143"/>
      <c r="E21" s="143"/>
      <c r="F21" s="144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>
      <c r="A22" s="52">
        <f t="shared" si="1"/>
        <v>6</v>
      </c>
      <c r="B22" s="52"/>
      <c r="C22" s="142"/>
      <c r="D22" s="143"/>
      <c r="E22" s="143"/>
      <c r="F22" s="144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>
      <c r="A23" s="52">
        <f t="shared" si="1"/>
        <v>7</v>
      </c>
      <c r="B23" s="52"/>
      <c r="C23" s="142"/>
      <c r="D23" s="143"/>
      <c r="E23" s="143"/>
      <c r="F23" s="144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>
      <c r="A24" s="52">
        <f t="shared" si="1"/>
        <v>8</v>
      </c>
      <c r="B24" s="52"/>
      <c r="C24" s="142"/>
      <c r="D24" s="143"/>
      <c r="E24" s="143"/>
      <c r="F24" s="144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>
      <c r="A25" s="52">
        <f t="shared" si="1"/>
        <v>9</v>
      </c>
      <c r="B25" s="52"/>
      <c r="C25" s="142"/>
      <c r="D25" s="143"/>
      <c r="E25" s="143"/>
      <c r="F25" s="144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>
      <c r="A26" s="52">
        <f t="shared" si="1"/>
        <v>10</v>
      </c>
      <c r="B26" s="52"/>
      <c r="C26" s="142"/>
      <c r="D26" s="143"/>
      <c r="E26" s="143"/>
      <c r="F26" s="144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>
      <c r="A27" s="52">
        <f t="shared" si="1"/>
        <v>11</v>
      </c>
      <c r="B27" s="52"/>
      <c r="C27" s="142"/>
      <c r="D27" s="143"/>
      <c r="E27" s="143"/>
      <c r="F27" s="144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>
      <c r="A28" s="52">
        <f t="shared" si="1"/>
        <v>12</v>
      </c>
      <c r="B28" s="52"/>
      <c r="C28" s="142"/>
      <c r="D28" s="143"/>
      <c r="E28" s="143"/>
      <c r="F28" s="144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>
      <c r="A29" s="52">
        <f t="shared" si="1"/>
        <v>13</v>
      </c>
      <c r="B29" s="52"/>
      <c r="C29" s="142"/>
      <c r="D29" s="143"/>
      <c r="E29" s="143"/>
      <c r="F29" s="144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>
      <c r="A30" s="52">
        <f t="shared" si="1"/>
        <v>14</v>
      </c>
      <c r="B30" s="52"/>
      <c r="C30" s="142"/>
      <c r="D30" s="143"/>
      <c r="E30" s="143"/>
      <c r="F30" s="144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>
      <c r="A31" s="52">
        <f t="shared" si="1"/>
        <v>15</v>
      </c>
      <c r="B31" s="52"/>
      <c r="C31" s="142"/>
      <c r="D31" s="143"/>
      <c r="E31" s="143"/>
      <c r="F31" s="144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>
      <c r="A32" s="52">
        <f t="shared" si="1"/>
        <v>16</v>
      </c>
      <c r="B32" s="52"/>
      <c r="C32" s="142"/>
      <c r="D32" s="143"/>
      <c r="E32" s="143"/>
      <c r="F32" s="144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>
      <c r="A33" s="52">
        <f t="shared" si="1"/>
        <v>17</v>
      </c>
      <c r="B33" s="52"/>
      <c r="C33" s="142"/>
      <c r="D33" s="143"/>
      <c r="E33" s="143"/>
      <c r="F33" s="144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>
      <c r="A34" s="52">
        <f t="shared" si="1"/>
        <v>18</v>
      </c>
      <c r="B34" s="52"/>
      <c r="C34" s="142"/>
      <c r="D34" s="143"/>
      <c r="E34" s="143"/>
      <c r="F34" s="144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>
      <c r="A35" s="52">
        <f t="shared" si="1"/>
        <v>19</v>
      </c>
      <c r="B35" s="52"/>
      <c r="C35" s="142"/>
      <c r="D35" s="143"/>
      <c r="E35" s="143"/>
      <c r="F35" s="144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>
      <c r="A36" s="52">
        <f t="shared" si="1"/>
        <v>20</v>
      </c>
      <c r="B36" s="52"/>
      <c r="C36" s="142"/>
      <c r="D36" s="143"/>
      <c r="E36" s="143"/>
      <c r="F36" s="144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>
      <c r="A37" s="52">
        <f t="shared" si="1"/>
        <v>21</v>
      </c>
      <c r="B37" s="52"/>
      <c r="C37" s="142"/>
      <c r="D37" s="143"/>
      <c r="E37" s="143"/>
      <c r="F37" s="144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>
      <c r="A38" s="52">
        <f t="shared" si="1"/>
        <v>22</v>
      </c>
      <c r="B38" s="52"/>
      <c r="C38" s="142"/>
      <c r="D38" s="143"/>
      <c r="E38" s="143"/>
      <c r="F38" s="144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>
      <c r="A39" s="52">
        <f t="shared" si="1"/>
        <v>23</v>
      </c>
      <c r="B39" s="52"/>
      <c r="C39" s="142"/>
      <c r="D39" s="143"/>
      <c r="E39" s="143"/>
      <c r="F39" s="144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>
      <c r="A40" s="52">
        <f t="shared" si="1"/>
        <v>24</v>
      </c>
      <c r="B40" s="52"/>
      <c r="C40" s="142"/>
      <c r="D40" s="143"/>
      <c r="E40" s="143"/>
      <c r="F40" s="144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>
      <c r="A41" s="52">
        <f t="shared" si="1"/>
        <v>25</v>
      </c>
      <c r="B41" s="52"/>
      <c r="C41" s="142"/>
      <c r="D41" s="143"/>
      <c r="E41" s="143"/>
      <c r="F41" s="144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>
      <c r="A42" s="52">
        <f t="shared" si="1"/>
        <v>26</v>
      </c>
      <c r="B42" s="52"/>
      <c r="C42" s="142"/>
      <c r="D42" s="143"/>
      <c r="E42" s="143"/>
      <c r="F42" s="144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>
      <c r="A43" s="52">
        <f t="shared" si="1"/>
        <v>27</v>
      </c>
      <c r="B43" s="52"/>
      <c r="C43" s="142"/>
      <c r="D43" s="143"/>
      <c r="E43" s="143"/>
      <c r="F43" s="144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>
      <c r="A44" s="52">
        <f t="shared" si="1"/>
        <v>28</v>
      </c>
      <c r="B44" s="52"/>
      <c r="C44" s="142"/>
      <c r="D44" s="143"/>
      <c r="E44" s="143"/>
      <c r="F44" s="144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>
      <c r="A45" s="52">
        <f t="shared" si="1"/>
        <v>29</v>
      </c>
      <c r="B45" s="52"/>
      <c r="C45" s="142"/>
      <c r="D45" s="143"/>
      <c r="E45" s="143"/>
      <c r="F45" s="144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>
      <c r="A46" s="52">
        <f t="shared" si="1"/>
        <v>30</v>
      </c>
      <c r="B46" s="52"/>
      <c r="C46" s="142"/>
      <c r="D46" s="143"/>
      <c r="E46" s="143"/>
      <c r="F46" s="144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>
      <c r="A47" s="52">
        <f t="shared" si="1"/>
        <v>31</v>
      </c>
      <c r="B47" s="52"/>
      <c r="C47" s="142"/>
      <c r="D47" s="143"/>
      <c r="E47" s="143"/>
      <c r="F47" s="144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>
      <c r="A48" s="52">
        <f t="shared" si="1"/>
        <v>32</v>
      </c>
      <c r="B48" s="52"/>
      <c r="C48" s="142"/>
      <c r="D48" s="143"/>
      <c r="E48" s="143"/>
      <c r="F48" s="144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>
      <c r="A49" s="52">
        <f t="shared" si="1"/>
        <v>33</v>
      </c>
      <c r="B49" s="52"/>
      <c r="C49" s="142"/>
      <c r="D49" s="143"/>
      <c r="E49" s="143"/>
      <c r="F49" s="144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>
      <c r="A50" s="52">
        <f t="shared" si="1"/>
        <v>34</v>
      </c>
      <c r="B50" s="52"/>
      <c r="C50" s="142"/>
      <c r="D50" s="143"/>
      <c r="E50" s="143"/>
      <c r="F50" s="144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>
      <c r="A51" s="52">
        <f t="shared" si="1"/>
        <v>35</v>
      </c>
      <c r="B51" s="52"/>
      <c r="C51" s="142"/>
      <c r="D51" s="143"/>
      <c r="E51" s="143"/>
      <c r="F51" s="144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>
      <c r="A52" s="52">
        <f t="shared" si="1"/>
        <v>36</v>
      </c>
      <c r="B52" s="52"/>
      <c r="C52" s="142"/>
      <c r="D52" s="143"/>
      <c r="E52" s="143"/>
      <c r="F52" s="144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>
      <c r="A53" s="52">
        <f t="shared" si="1"/>
        <v>37</v>
      </c>
      <c r="B53" s="52"/>
      <c r="C53" s="142"/>
      <c r="D53" s="143"/>
      <c r="E53" s="143"/>
      <c r="F53" s="144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>
      <c r="A54" s="52">
        <f t="shared" si="1"/>
        <v>38</v>
      </c>
      <c r="B54" s="52"/>
      <c r="C54" s="142"/>
      <c r="D54" s="143"/>
      <c r="E54" s="143"/>
      <c r="F54" s="144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>
      <c r="A55" s="52">
        <f t="shared" si="1"/>
        <v>39</v>
      </c>
      <c r="B55" s="52"/>
      <c r="C55" s="142"/>
      <c r="D55" s="143"/>
      <c r="E55" s="143"/>
      <c r="F55" s="144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>
      <c r="A56" s="52">
        <f t="shared" si="1"/>
        <v>40</v>
      </c>
      <c r="B56" s="52"/>
      <c r="C56" s="142"/>
      <c r="D56" s="143"/>
      <c r="E56" s="143"/>
      <c r="F56" s="144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>
      <c r="A57" s="52">
        <f t="shared" si="1"/>
        <v>41</v>
      </c>
      <c r="B57" s="52"/>
      <c r="C57" s="142"/>
      <c r="D57" s="143"/>
      <c r="E57" s="143"/>
      <c r="F57" s="144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>
      <c r="A58" s="52">
        <f t="shared" si="1"/>
        <v>42</v>
      </c>
      <c r="B58" s="52"/>
      <c r="C58" s="142"/>
      <c r="D58" s="143"/>
      <c r="E58" s="143"/>
      <c r="F58" s="144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>
      <c r="A59" s="52">
        <f t="shared" si="1"/>
        <v>43</v>
      </c>
      <c r="B59" s="52"/>
      <c r="C59" s="142"/>
      <c r="D59" s="143"/>
      <c r="E59" s="143"/>
      <c r="F59" s="144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>
      <c r="A60" s="52">
        <f t="shared" si="1"/>
        <v>44</v>
      </c>
      <c r="B60" s="52"/>
      <c r="C60" s="142"/>
      <c r="D60" s="143"/>
      <c r="E60" s="143"/>
      <c r="F60" s="144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>
      <c r="A61" s="52">
        <f t="shared" si="1"/>
        <v>45</v>
      </c>
      <c r="B61" s="52"/>
      <c r="C61" s="142"/>
      <c r="D61" s="143"/>
      <c r="E61" s="143"/>
      <c r="F61" s="144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>
      <c r="A62" s="52">
        <f t="shared" si="1"/>
        <v>46</v>
      </c>
      <c r="B62" s="52"/>
      <c r="C62" s="142"/>
      <c r="D62" s="143"/>
      <c r="E62" s="143"/>
      <c r="F62" s="144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>
      <c r="A63" s="52">
        <f t="shared" si="1"/>
        <v>47</v>
      </c>
      <c r="B63" s="52"/>
      <c r="C63" s="142"/>
      <c r="D63" s="143"/>
      <c r="E63" s="143"/>
      <c r="F63" s="144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>
      <c r="A64" s="52">
        <f t="shared" si="1"/>
        <v>48</v>
      </c>
      <c r="B64" s="52"/>
      <c r="C64" s="142"/>
      <c r="D64" s="143"/>
      <c r="E64" s="143"/>
      <c r="F64" s="144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>
      <c r="A65" s="52">
        <f t="shared" si="1"/>
        <v>49</v>
      </c>
      <c r="B65" s="52"/>
      <c r="C65" s="142"/>
      <c r="D65" s="143"/>
      <c r="E65" s="143"/>
      <c r="F65" s="144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>
      <c r="A66" s="52">
        <f t="shared" si="1"/>
        <v>50</v>
      </c>
      <c r="B66" s="52"/>
      <c r="C66" s="142"/>
      <c r="D66" s="143"/>
      <c r="E66" s="143"/>
      <c r="F66" s="144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>
      <c r="A67" s="52">
        <f t="shared" si="1"/>
        <v>51</v>
      </c>
      <c r="B67" s="52"/>
      <c r="C67" s="142"/>
      <c r="D67" s="143"/>
      <c r="E67" s="143"/>
      <c r="F67" s="144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>
      <c r="A68" s="52">
        <f t="shared" si="1"/>
        <v>52</v>
      </c>
      <c r="B68" s="52"/>
      <c r="C68" s="142"/>
      <c r="D68" s="143"/>
      <c r="E68" s="143"/>
      <c r="F68" s="144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>
      <c r="A69" s="52">
        <f t="shared" si="1"/>
        <v>53</v>
      </c>
      <c r="B69" s="52"/>
      <c r="C69" s="142"/>
      <c r="D69" s="143"/>
      <c r="E69" s="143"/>
      <c r="F69" s="144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>
      <c r="A70" s="52">
        <f t="shared" si="1"/>
        <v>54</v>
      </c>
      <c r="B70" s="52"/>
      <c r="C70" s="142"/>
      <c r="D70" s="143"/>
      <c r="E70" s="143"/>
      <c r="F70" s="144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>
      <c r="A71" s="52">
        <f t="shared" si="1"/>
        <v>55</v>
      </c>
      <c r="B71" s="52"/>
      <c r="C71" s="142"/>
      <c r="D71" s="143"/>
      <c r="E71" s="143"/>
      <c r="F71" s="144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>
      <c r="A72" s="52">
        <f t="shared" si="1"/>
        <v>56</v>
      </c>
      <c r="B72" s="52"/>
      <c r="C72" s="142"/>
      <c r="D72" s="143"/>
      <c r="E72" s="143"/>
      <c r="F72" s="144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>
      <c r="A73" s="52">
        <f t="shared" si="1"/>
        <v>57</v>
      </c>
      <c r="B73" s="52"/>
      <c r="C73" s="142"/>
      <c r="D73" s="143"/>
      <c r="E73" s="143"/>
      <c r="F73" s="144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>
      <c r="A74" s="52">
        <f t="shared" si="1"/>
        <v>58</v>
      </c>
      <c r="B74" s="52"/>
      <c r="C74" s="142"/>
      <c r="D74" s="143"/>
      <c r="E74" s="143"/>
      <c r="F74" s="144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>
      <c r="A75" s="52">
        <f t="shared" si="1"/>
        <v>59</v>
      </c>
      <c r="B75" s="52"/>
      <c r="C75" s="142"/>
      <c r="D75" s="143"/>
      <c r="E75" s="143"/>
      <c r="F75" s="144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>
      <c r="A76" s="47" t="s">
        <v>52</v>
      </c>
      <c r="B76" s="158" t="s">
        <v>55</v>
      </c>
      <c r="C76" s="159"/>
      <c r="D76" s="159"/>
      <c r="E76" s="159"/>
      <c r="F76" s="160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>
      <c r="C77" s="3"/>
    </row>
    <row r="78" spans="1:18" s="40" customFormat="1" ht="15.75">
      <c r="B78" s="53" t="s">
        <v>17</v>
      </c>
      <c r="C78" s="54"/>
      <c r="D78" s="54"/>
      <c r="E78" s="54"/>
      <c r="I78" s="54"/>
      <c r="J78" s="54"/>
    </row>
    <row r="79" spans="1:18" ht="26.25">
      <c r="C79" s="34"/>
    </row>
    <row r="80" spans="1:18" ht="26.25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BF274"/>
  <sheetViews>
    <sheetView tabSelected="1" topLeftCell="N10" zoomScale="78" zoomScaleNormal="78" zoomScaleSheetLayoutView="62" workbookViewId="0">
      <selection activeCell="S36" sqref="S36"/>
    </sheetView>
  </sheetViews>
  <sheetFormatPr defaultColWidth="9.140625" defaultRowHeight="15.75"/>
  <cols>
    <col min="1" max="1" width="9.140625" style="77"/>
    <col min="2" max="2" width="40.7109375" style="90" customWidth="1"/>
    <col min="3" max="3" width="30" style="77" customWidth="1"/>
    <col min="4" max="4" width="31" style="77" customWidth="1"/>
    <col min="5" max="5" width="28.5703125" style="77" customWidth="1"/>
    <col min="6" max="7" width="18.7109375" style="77" customWidth="1"/>
    <col min="8" max="8" width="22.85546875" style="77" customWidth="1"/>
    <col min="9" max="9" width="22.140625" style="77" customWidth="1"/>
    <col min="10" max="10" width="18.85546875" style="77" customWidth="1"/>
    <col min="11" max="11" width="31.140625" style="77" customWidth="1"/>
    <col min="12" max="12" width="24.5703125" style="77" customWidth="1"/>
    <col min="13" max="13" width="25.85546875" style="77" customWidth="1"/>
    <col min="14" max="14" width="24.7109375" style="77" customWidth="1"/>
    <col min="15" max="16" width="18.7109375" style="77" customWidth="1"/>
    <col min="17" max="17" width="45.7109375" style="77" customWidth="1"/>
    <col min="18" max="19" width="25.28515625" style="77" customWidth="1"/>
    <col min="20" max="20" width="23.85546875" style="77" customWidth="1"/>
    <col min="21" max="21" width="26.5703125" style="99" customWidth="1"/>
    <col min="22" max="23" width="18.7109375" style="99" customWidth="1"/>
    <col min="24" max="24" width="20.7109375" style="77" customWidth="1"/>
    <col min="25" max="25" width="20.7109375" style="99" customWidth="1"/>
    <col min="26" max="58" width="9.140625" style="99"/>
    <col min="59" max="16384" width="9.140625" style="77"/>
  </cols>
  <sheetData>
    <row r="1" spans="1:58" ht="80.25" customHeight="1">
      <c r="N1" s="195" t="s">
        <v>352</v>
      </c>
      <c r="O1" s="195"/>
      <c r="P1" s="195"/>
      <c r="T1" s="112"/>
      <c r="U1" s="112"/>
      <c r="V1" s="127"/>
    </row>
    <row r="2" spans="1:58" ht="23.25" customHeight="1">
      <c r="T2" s="113"/>
      <c r="U2" s="113"/>
      <c r="V2" s="128"/>
      <c r="W2" s="128"/>
      <c r="X2" s="113"/>
    </row>
    <row r="3" spans="1:58" ht="20.25">
      <c r="A3" s="114" t="s">
        <v>321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26"/>
      <c r="P3" s="126"/>
      <c r="Q3" s="114"/>
      <c r="R3" s="114"/>
      <c r="S3" s="114"/>
      <c r="T3" s="114"/>
      <c r="U3" s="114"/>
      <c r="V3" s="126"/>
      <c r="W3" s="126"/>
      <c r="X3" s="114"/>
    </row>
    <row r="4" spans="1:58" ht="18.75">
      <c r="X4" s="94"/>
    </row>
    <row r="5" spans="1:58" ht="30.75" customHeight="1">
      <c r="A5" s="116" t="s">
        <v>37</v>
      </c>
      <c r="B5" s="119" t="s">
        <v>322</v>
      </c>
      <c r="C5" s="203" t="s">
        <v>323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5"/>
      <c r="X5" s="196" t="s">
        <v>368</v>
      </c>
      <c r="Y5" s="196" t="s">
        <v>369</v>
      </c>
    </row>
    <row r="6" spans="1:58" ht="30.75" customHeight="1">
      <c r="A6" s="117"/>
      <c r="B6" s="120"/>
      <c r="C6" s="199" t="s">
        <v>324</v>
      </c>
      <c r="D6" s="200"/>
      <c r="E6" s="200"/>
      <c r="F6" s="200"/>
      <c r="G6" s="201"/>
      <c r="H6" s="199" t="s">
        <v>320</v>
      </c>
      <c r="I6" s="200"/>
      <c r="J6" s="200"/>
      <c r="K6" s="200"/>
      <c r="L6" s="200"/>
      <c r="M6" s="200"/>
      <c r="N6" s="200"/>
      <c r="O6" s="200"/>
      <c r="P6" s="201"/>
      <c r="Q6" s="202" t="s">
        <v>327</v>
      </c>
      <c r="R6" s="202"/>
      <c r="S6" s="202"/>
      <c r="T6" s="202"/>
      <c r="U6" s="202"/>
      <c r="V6" s="202"/>
      <c r="W6" s="202"/>
      <c r="X6" s="197"/>
      <c r="Y6" s="197"/>
    </row>
    <row r="7" spans="1:58" s="98" customFormat="1" ht="199.5" customHeight="1">
      <c r="A7" s="117"/>
      <c r="B7" s="120"/>
      <c r="C7" s="119" t="s">
        <v>354</v>
      </c>
      <c r="D7" s="119" t="s">
        <v>310</v>
      </c>
      <c r="E7" s="119" t="s">
        <v>328</v>
      </c>
      <c r="F7" s="196" t="s">
        <v>362</v>
      </c>
      <c r="G7" s="196" t="s">
        <v>363</v>
      </c>
      <c r="H7" s="102" t="s">
        <v>313</v>
      </c>
      <c r="I7" s="102" t="s">
        <v>314</v>
      </c>
      <c r="J7" s="103" t="s">
        <v>319</v>
      </c>
      <c r="K7" s="104" t="s">
        <v>329</v>
      </c>
      <c r="L7" s="105" t="s">
        <v>330</v>
      </c>
      <c r="M7" s="104" t="s">
        <v>353</v>
      </c>
      <c r="N7" s="119" t="s">
        <v>331</v>
      </c>
      <c r="O7" s="196" t="s">
        <v>364</v>
      </c>
      <c r="P7" s="196" t="s">
        <v>365</v>
      </c>
      <c r="Q7" s="107" t="s">
        <v>325</v>
      </c>
      <c r="R7" s="124" t="s">
        <v>355</v>
      </c>
      <c r="S7" s="124" t="s">
        <v>357</v>
      </c>
      <c r="T7" s="124" t="s">
        <v>359</v>
      </c>
      <c r="U7" s="124" t="s">
        <v>316</v>
      </c>
      <c r="V7" s="206" t="s">
        <v>366</v>
      </c>
      <c r="W7" s="206" t="s">
        <v>367</v>
      </c>
      <c r="X7" s="197"/>
      <c r="Y7" s="197"/>
      <c r="Z7" s="78"/>
      <c r="AA7" s="78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58" s="98" customFormat="1" ht="178.5" customHeight="1">
      <c r="A8" s="118"/>
      <c r="B8" s="121"/>
      <c r="C8" s="119" t="s">
        <v>361</v>
      </c>
      <c r="D8" s="119" t="s">
        <v>311</v>
      </c>
      <c r="E8" s="119" t="s">
        <v>308</v>
      </c>
      <c r="F8" s="198"/>
      <c r="G8" s="198"/>
      <c r="H8" s="119" t="s">
        <v>306</v>
      </c>
      <c r="I8" s="119" t="s">
        <v>306</v>
      </c>
      <c r="J8" s="119" t="s">
        <v>315</v>
      </c>
      <c r="K8" s="119" t="s">
        <v>309</v>
      </c>
      <c r="L8" s="119" t="s">
        <v>306</v>
      </c>
      <c r="M8" s="119" t="s">
        <v>307</v>
      </c>
      <c r="N8" s="119" t="s">
        <v>306</v>
      </c>
      <c r="O8" s="198"/>
      <c r="P8" s="198"/>
      <c r="Q8" s="119" t="s">
        <v>370</v>
      </c>
      <c r="R8" s="119" t="s">
        <v>356</v>
      </c>
      <c r="S8" s="119" t="s">
        <v>358</v>
      </c>
      <c r="T8" s="119" t="s">
        <v>307</v>
      </c>
      <c r="U8" s="106" t="s">
        <v>360</v>
      </c>
      <c r="V8" s="207"/>
      <c r="W8" s="207"/>
      <c r="X8" s="198"/>
      <c r="Y8" s="198"/>
      <c r="Z8" s="78"/>
      <c r="AA8" s="78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</row>
    <row r="9" spans="1:58" ht="19.5" customHeight="1">
      <c r="A9" s="84">
        <v>1</v>
      </c>
      <c r="B9" s="84">
        <v>2</v>
      </c>
      <c r="C9" s="85" t="s">
        <v>332</v>
      </c>
      <c r="D9" s="85" t="s">
        <v>333</v>
      </c>
      <c r="E9" s="85" t="s">
        <v>334</v>
      </c>
      <c r="F9" s="85" t="s">
        <v>318</v>
      </c>
      <c r="G9" s="85" t="s">
        <v>317</v>
      </c>
      <c r="H9" s="85" t="s">
        <v>335</v>
      </c>
      <c r="I9" s="85" t="s">
        <v>350</v>
      </c>
      <c r="J9" s="85" t="s">
        <v>351</v>
      </c>
      <c r="K9" s="85" t="s">
        <v>336</v>
      </c>
      <c r="L9" s="85" t="s">
        <v>337</v>
      </c>
      <c r="M9" s="85" t="s">
        <v>338</v>
      </c>
      <c r="N9" s="85" t="s">
        <v>339</v>
      </c>
      <c r="O9" s="85" t="s">
        <v>340</v>
      </c>
      <c r="P9" s="85" t="s">
        <v>341</v>
      </c>
      <c r="Q9" s="85" t="s">
        <v>342</v>
      </c>
      <c r="R9" s="85" t="s">
        <v>343</v>
      </c>
      <c r="S9" s="85" t="s">
        <v>344</v>
      </c>
      <c r="T9" s="85" t="s">
        <v>345</v>
      </c>
      <c r="U9" s="85" t="s">
        <v>346</v>
      </c>
      <c r="V9" s="85" t="s">
        <v>347</v>
      </c>
      <c r="W9" s="85" t="s">
        <v>348</v>
      </c>
      <c r="X9" s="85" t="s">
        <v>349</v>
      </c>
      <c r="Y9" s="125">
        <v>25</v>
      </c>
      <c r="Z9" s="78"/>
      <c r="AA9" s="78"/>
    </row>
    <row r="10" spans="1:58" s="93" customFormat="1" ht="58.5" customHeight="1">
      <c r="A10" s="123"/>
      <c r="B10" s="95" t="s">
        <v>326</v>
      </c>
      <c r="C10" s="89">
        <f t="shared" ref="C10:V10" si="0">SUM(C11:C24)</f>
        <v>2</v>
      </c>
      <c r="D10" s="89">
        <f t="shared" si="0"/>
        <v>2</v>
      </c>
      <c r="E10" s="89">
        <f t="shared" si="0"/>
        <v>2</v>
      </c>
      <c r="F10" s="89">
        <f t="shared" si="0"/>
        <v>6</v>
      </c>
      <c r="G10" s="89">
        <f t="shared" si="0"/>
        <v>42</v>
      </c>
      <c r="H10" s="89">
        <f t="shared" si="0"/>
        <v>2</v>
      </c>
      <c r="I10" s="89">
        <f t="shared" si="0"/>
        <v>2</v>
      </c>
      <c r="J10" s="89">
        <f t="shared" si="0"/>
        <v>2</v>
      </c>
      <c r="K10" s="89">
        <f t="shared" si="0"/>
        <v>2</v>
      </c>
      <c r="L10" s="89">
        <f t="shared" si="0"/>
        <v>2</v>
      </c>
      <c r="M10" s="89">
        <f t="shared" si="0"/>
        <v>2</v>
      </c>
      <c r="N10" s="89">
        <f t="shared" si="0"/>
        <v>2</v>
      </c>
      <c r="O10" s="89">
        <f t="shared" si="0"/>
        <v>14</v>
      </c>
      <c r="P10" s="89">
        <f t="shared" si="0"/>
        <v>98</v>
      </c>
      <c r="Q10" s="89">
        <f t="shared" si="0"/>
        <v>0</v>
      </c>
      <c r="R10" s="89">
        <f t="shared" si="0"/>
        <v>2</v>
      </c>
      <c r="S10" s="89">
        <f t="shared" si="0"/>
        <v>1</v>
      </c>
      <c r="T10" s="89">
        <f t="shared" si="0"/>
        <v>2</v>
      </c>
      <c r="U10" s="89">
        <f t="shared" si="0"/>
        <v>0</v>
      </c>
      <c r="V10" s="89">
        <f t="shared" si="0"/>
        <v>5</v>
      </c>
      <c r="W10" s="89">
        <f>SUM(W11:W24)</f>
        <v>70</v>
      </c>
      <c r="X10" s="134">
        <f>SUM(X11:X24)</f>
        <v>25</v>
      </c>
      <c r="Y10" s="89">
        <f>SUM(Y11:Y24)</f>
        <v>210</v>
      </c>
      <c r="Z10" s="92"/>
      <c r="AA10" s="92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</row>
    <row r="11" spans="1:58" s="110" customFormat="1">
      <c r="A11" s="111">
        <v>1</v>
      </c>
      <c r="B11" s="136" t="s">
        <v>371</v>
      </c>
      <c r="C11" s="131"/>
      <c r="D11" s="131"/>
      <c r="E11" s="131"/>
      <c r="F11" s="108">
        <f t="shared" ref="F11:F23" si="1">SUM(C11:E11)</f>
        <v>0</v>
      </c>
      <c r="G11" s="89">
        <v>6</v>
      </c>
      <c r="H11" s="131"/>
      <c r="I11" s="131"/>
      <c r="J11" s="131"/>
      <c r="K11" s="131"/>
      <c r="L11" s="131"/>
      <c r="M11" s="131"/>
      <c r="N11" s="131"/>
      <c r="O11" s="108">
        <f>SUM(H11:N11)</f>
        <v>0</v>
      </c>
      <c r="P11" s="89">
        <v>14</v>
      </c>
      <c r="Q11" s="131"/>
      <c r="R11" s="131"/>
      <c r="S11" s="131"/>
      <c r="T11" s="131"/>
      <c r="U11" s="131"/>
      <c r="V11" s="108">
        <f>SUM(Q11:U11)</f>
        <v>0</v>
      </c>
      <c r="W11" s="89">
        <v>10</v>
      </c>
      <c r="X11" s="97">
        <f t="shared" ref="X11:X23" si="2">F11+O11+V11</f>
        <v>0</v>
      </c>
      <c r="Y11" s="122">
        <f t="shared" ref="Y11:Y23" si="3">G11+P11+W11</f>
        <v>30</v>
      </c>
      <c r="Z11" s="109"/>
      <c r="AA11" s="109"/>
    </row>
    <row r="12" spans="1:58" s="110" customFormat="1">
      <c r="A12" s="111"/>
      <c r="B12" s="136"/>
      <c r="C12" s="132"/>
      <c r="D12" s="132"/>
      <c r="E12" s="132"/>
      <c r="F12" s="108"/>
      <c r="G12" s="89"/>
      <c r="H12" s="132"/>
      <c r="I12" s="132"/>
      <c r="J12" s="132"/>
      <c r="K12" s="132"/>
      <c r="L12" s="132"/>
      <c r="M12" s="132"/>
      <c r="N12" s="132"/>
      <c r="O12" s="108"/>
      <c r="P12" s="89"/>
      <c r="Q12" s="132"/>
      <c r="R12" s="133"/>
      <c r="S12" s="133"/>
      <c r="T12" s="133"/>
      <c r="U12" s="132"/>
      <c r="V12" s="108"/>
      <c r="W12" s="89"/>
      <c r="X12" s="97"/>
      <c r="Y12" s="129"/>
      <c r="Z12" s="109"/>
      <c r="AA12" s="109"/>
    </row>
    <row r="13" spans="1:58" s="110" customFormat="1">
      <c r="A13" s="111">
        <v>2</v>
      </c>
      <c r="B13" s="136" t="s">
        <v>372</v>
      </c>
      <c r="C13" s="131"/>
      <c r="D13" s="131"/>
      <c r="E13" s="131"/>
      <c r="F13" s="108">
        <f t="shared" si="1"/>
        <v>0</v>
      </c>
      <c r="G13" s="89">
        <v>6</v>
      </c>
      <c r="H13" s="131"/>
      <c r="I13" s="131"/>
      <c r="J13" s="131"/>
      <c r="K13" s="131"/>
      <c r="L13" s="131"/>
      <c r="M13" s="131"/>
      <c r="N13" s="131"/>
      <c r="O13" s="108">
        <f t="shared" ref="O13:O23" si="4">SUM(H13:N13)</f>
        <v>0</v>
      </c>
      <c r="P13" s="89">
        <v>14</v>
      </c>
      <c r="Q13" s="131"/>
      <c r="R13" s="131"/>
      <c r="S13" s="131"/>
      <c r="T13" s="131"/>
      <c r="U13" s="131"/>
      <c r="V13" s="108">
        <f>SUM(Q13:U13)</f>
        <v>0</v>
      </c>
      <c r="W13" s="89">
        <v>10</v>
      </c>
      <c r="X13" s="97">
        <f t="shared" si="2"/>
        <v>0</v>
      </c>
      <c r="Y13" s="122">
        <f t="shared" si="3"/>
        <v>30</v>
      </c>
      <c r="Z13" s="109"/>
      <c r="AA13" s="109"/>
    </row>
    <row r="14" spans="1:58" s="110" customFormat="1" ht="15.75" customHeight="1">
      <c r="A14" s="111"/>
      <c r="B14" s="136"/>
      <c r="C14" s="132"/>
      <c r="D14" s="132"/>
      <c r="E14" s="132"/>
      <c r="F14" s="108"/>
      <c r="G14" s="89"/>
      <c r="H14" s="132"/>
      <c r="I14" s="132"/>
      <c r="J14" s="132"/>
      <c r="K14" s="132"/>
      <c r="L14" s="132"/>
      <c r="M14" s="132"/>
      <c r="N14" s="132"/>
      <c r="O14" s="108"/>
      <c r="P14" s="89"/>
      <c r="Q14" s="132"/>
      <c r="R14" s="133"/>
      <c r="S14" s="133"/>
      <c r="T14" s="133"/>
      <c r="U14" s="132"/>
      <c r="V14" s="108"/>
      <c r="W14" s="89"/>
      <c r="X14" s="97"/>
      <c r="Y14" s="129"/>
      <c r="Z14" s="109"/>
      <c r="AA14" s="109"/>
    </row>
    <row r="15" spans="1:58" s="110" customFormat="1">
      <c r="A15" s="111">
        <v>3</v>
      </c>
      <c r="B15" s="136" t="s">
        <v>373</v>
      </c>
      <c r="C15" s="108"/>
      <c r="D15" s="108"/>
      <c r="E15" s="108"/>
      <c r="F15" s="108">
        <f t="shared" si="1"/>
        <v>0</v>
      </c>
      <c r="G15" s="89">
        <v>6</v>
      </c>
      <c r="H15" s="108"/>
      <c r="I15" s="108"/>
      <c r="J15" s="108"/>
      <c r="K15" s="108"/>
      <c r="L15" s="108"/>
      <c r="M15" s="108"/>
      <c r="N15" s="108"/>
      <c r="O15" s="108">
        <f>SUM(H15:N15)</f>
        <v>0</v>
      </c>
      <c r="P15" s="89">
        <v>14</v>
      </c>
      <c r="Q15" s="108"/>
      <c r="R15" s="108"/>
      <c r="S15" s="108"/>
      <c r="T15" s="108"/>
      <c r="U15" s="108"/>
      <c r="V15" s="108">
        <f t="shared" ref="V15:V23" si="5">SUM(Q15:U15)</f>
        <v>0</v>
      </c>
      <c r="W15" s="89">
        <v>10</v>
      </c>
      <c r="X15" s="97">
        <f t="shared" si="2"/>
        <v>0</v>
      </c>
      <c r="Y15" s="122">
        <f t="shared" si="3"/>
        <v>30</v>
      </c>
      <c r="Z15" s="109"/>
      <c r="AA15" s="109"/>
    </row>
    <row r="16" spans="1:58" s="110" customFormat="1" ht="17.25" customHeight="1">
      <c r="A16" s="111"/>
      <c r="B16" s="136"/>
      <c r="C16" s="132"/>
      <c r="D16" s="132"/>
      <c r="E16" s="132"/>
      <c r="F16" s="108"/>
      <c r="G16" s="89"/>
      <c r="H16" s="132"/>
      <c r="I16" s="132"/>
      <c r="J16" s="132"/>
      <c r="K16" s="132"/>
      <c r="L16" s="132"/>
      <c r="M16" s="132"/>
      <c r="N16" s="132"/>
      <c r="O16" s="108"/>
      <c r="P16" s="89"/>
      <c r="Q16" s="108"/>
      <c r="R16" s="132"/>
      <c r="S16" s="108"/>
      <c r="T16" s="132"/>
      <c r="U16" s="108"/>
      <c r="V16" s="108"/>
      <c r="W16" s="89"/>
      <c r="X16" s="97"/>
      <c r="Y16" s="129"/>
      <c r="Z16" s="109"/>
      <c r="AA16" s="109"/>
    </row>
    <row r="17" spans="1:58" s="110" customFormat="1" ht="22.5" customHeight="1">
      <c r="A17" s="111">
        <v>4</v>
      </c>
      <c r="B17" s="136" t="s">
        <v>374</v>
      </c>
      <c r="C17" s="108"/>
      <c r="D17" s="108"/>
      <c r="E17" s="108"/>
      <c r="F17" s="108">
        <f t="shared" si="1"/>
        <v>0</v>
      </c>
      <c r="G17" s="89">
        <v>6</v>
      </c>
      <c r="H17" s="108"/>
      <c r="I17" s="108"/>
      <c r="J17" s="108"/>
      <c r="K17" s="108"/>
      <c r="L17" s="108"/>
      <c r="M17" s="108"/>
      <c r="N17" s="108"/>
      <c r="O17" s="108">
        <f t="shared" si="4"/>
        <v>0</v>
      </c>
      <c r="P17" s="89">
        <v>14</v>
      </c>
      <c r="Q17" s="108"/>
      <c r="R17" s="108"/>
      <c r="S17" s="108"/>
      <c r="T17" s="108"/>
      <c r="U17" s="108"/>
      <c r="V17" s="108">
        <f t="shared" si="5"/>
        <v>0</v>
      </c>
      <c r="W17" s="89">
        <v>10</v>
      </c>
      <c r="X17" s="97">
        <f t="shared" si="2"/>
        <v>0</v>
      </c>
      <c r="Y17" s="122">
        <f t="shared" si="3"/>
        <v>30</v>
      </c>
      <c r="Z17" s="109"/>
      <c r="AA17" s="109"/>
    </row>
    <row r="18" spans="1:58" s="110" customFormat="1" ht="13.5" customHeight="1">
      <c r="A18" s="111"/>
      <c r="B18" s="136"/>
      <c r="C18" s="208"/>
      <c r="D18" s="209"/>
      <c r="E18" s="210"/>
      <c r="F18" s="108"/>
      <c r="G18" s="89"/>
      <c r="H18" s="138"/>
      <c r="I18" s="192"/>
      <c r="J18" s="193"/>
      <c r="K18" s="193"/>
      <c r="L18" s="193"/>
      <c r="M18" s="193"/>
      <c r="N18" s="194"/>
      <c r="O18" s="108"/>
      <c r="P18" s="89"/>
      <c r="Q18" s="132"/>
      <c r="R18" s="132"/>
      <c r="S18" s="108"/>
      <c r="T18" s="132"/>
      <c r="U18" s="108"/>
      <c r="V18" s="108"/>
      <c r="W18" s="89"/>
      <c r="X18" s="97"/>
      <c r="Y18" s="129"/>
      <c r="Z18" s="109"/>
      <c r="AA18" s="109"/>
    </row>
    <row r="19" spans="1:58" s="110" customFormat="1" ht="28.5" customHeight="1">
      <c r="A19" s="111">
        <v>5</v>
      </c>
      <c r="B19" s="136" t="s">
        <v>377</v>
      </c>
      <c r="C19" s="108"/>
      <c r="D19" s="108"/>
      <c r="E19" s="108"/>
      <c r="F19" s="108">
        <f t="shared" si="1"/>
        <v>0</v>
      </c>
      <c r="G19" s="89">
        <v>6</v>
      </c>
      <c r="H19" s="108"/>
      <c r="I19" s="108"/>
      <c r="J19" s="108"/>
      <c r="K19" s="108"/>
      <c r="L19" s="108"/>
      <c r="M19" s="108"/>
      <c r="N19" s="108"/>
      <c r="O19" s="108">
        <f t="shared" si="4"/>
        <v>0</v>
      </c>
      <c r="P19" s="89">
        <v>14</v>
      </c>
      <c r="Q19" s="108"/>
      <c r="R19" s="108"/>
      <c r="S19" s="108"/>
      <c r="T19" s="108"/>
      <c r="U19" s="108"/>
      <c r="V19" s="108">
        <f t="shared" si="5"/>
        <v>0</v>
      </c>
      <c r="W19" s="89">
        <v>10</v>
      </c>
      <c r="X19" s="97">
        <f t="shared" si="2"/>
        <v>0</v>
      </c>
      <c r="Y19" s="122">
        <f t="shared" si="3"/>
        <v>30</v>
      </c>
      <c r="Z19" s="109"/>
      <c r="AA19" s="109"/>
    </row>
    <row r="20" spans="1:58" s="110" customFormat="1">
      <c r="A20" s="111"/>
      <c r="B20" s="130"/>
      <c r="C20" s="132"/>
      <c r="D20" s="132"/>
      <c r="E20" s="132"/>
      <c r="F20" s="108"/>
      <c r="G20" s="89"/>
      <c r="H20" s="132"/>
      <c r="I20" s="132"/>
      <c r="J20" s="132"/>
      <c r="K20" s="132"/>
      <c r="L20" s="132"/>
      <c r="M20" s="132"/>
      <c r="N20" s="132"/>
      <c r="O20" s="108"/>
      <c r="P20" s="89"/>
      <c r="Q20" s="132"/>
      <c r="R20" s="135"/>
      <c r="S20" s="108"/>
      <c r="T20" s="108"/>
      <c r="U20" s="108"/>
      <c r="V20" s="108"/>
      <c r="W20" s="89"/>
      <c r="X20" s="97"/>
      <c r="Y20" s="129"/>
      <c r="Z20" s="109"/>
      <c r="AA20" s="109"/>
    </row>
    <row r="21" spans="1:58" s="110" customFormat="1">
      <c r="A21" s="111">
        <v>6</v>
      </c>
      <c r="B21" s="130" t="s">
        <v>375</v>
      </c>
      <c r="C21" s="108">
        <v>2</v>
      </c>
      <c r="D21" s="108">
        <v>2</v>
      </c>
      <c r="E21" s="108">
        <v>2</v>
      </c>
      <c r="F21" s="108">
        <f t="shared" si="1"/>
        <v>6</v>
      </c>
      <c r="G21" s="89">
        <v>6</v>
      </c>
      <c r="H21" s="108">
        <v>2</v>
      </c>
      <c r="I21" s="108">
        <v>2</v>
      </c>
      <c r="J21" s="108">
        <v>2</v>
      </c>
      <c r="K21" s="108">
        <v>2</v>
      </c>
      <c r="L21" s="108">
        <v>2</v>
      </c>
      <c r="M21" s="108">
        <v>2</v>
      </c>
      <c r="N21" s="108">
        <v>2</v>
      </c>
      <c r="O21" s="108">
        <f t="shared" si="4"/>
        <v>14</v>
      </c>
      <c r="P21" s="89">
        <v>14</v>
      </c>
      <c r="Q21" s="108">
        <v>0</v>
      </c>
      <c r="R21" s="108">
        <v>2</v>
      </c>
      <c r="S21" s="108">
        <v>1</v>
      </c>
      <c r="T21" s="108">
        <v>2</v>
      </c>
      <c r="U21" s="108">
        <v>0</v>
      </c>
      <c r="V21" s="108">
        <f t="shared" si="5"/>
        <v>5</v>
      </c>
      <c r="W21" s="89">
        <v>10</v>
      </c>
      <c r="X21" s="97">
        <f t="shared" si="2"/>
        <v>25</v>
      </c>
      <c r="Y21" s="122">
        <f t="shared" si="3"/>
        <v>30</v>
      </c>
      <c r="Z21" s="109"/>
      <c r="AA21" s="109"/>
    </row>
    <row r="22" spans="1:58" s="110" customFormat="1" ht="64.5" customHeight="1">
      <c r="A22" s="111"/>
      <c r="B22" s="130"/>
      <c r="C22" s="141" t="s">
        <v>378</v>
      </c>
      <c r="D22" s="137" t="s">
        <v>378</v>
      </c>
      <c r="E22" s="141" t="s">
        <v>378</v>
      </c>
      <c r="F22" s="108"/>
      <c r="G22" s="89"/>
      <c r="H22" s="132"/>
      <c r="I22" s="132"/>
      <c r="J22" s="132"/>
      <c r="K22" s="132"/>
      <c r="L22" s="132"/>
      <c r="M22" s="132"/>
      <c r="N22" s="132"/>
      <c r="O22" s="108"/>
      <c r="P22" s="89"/>
      <c r="Q22" s="137"/>
      <c r="R22" s="141" t="s">
        <v>379</v>
      </c>
      <c r="S22" s="108"/>
      <c r="T22" s="132"/>
      <c r="U22" s="108"/>
      <c r="V22" s="108"/>
      <c r="W22" s="89"/>
      <c r="X22" s="97"/>
      <c r="Y22" s="129"/>
      <c r="Z22" s="109"/>
      <c r="AA22" s="109"/>
    </row>
    <row r="23" spans="1:58" s="110" customFormat="1">
      <c r="A23" s="111">
        <v>7</v>
      </c>
      <c r="B23" s="136" t="s">
        <v>376</v>
      </c>
      <c r="C23" s="108"/>
      <c r="D23" s="108"/>
      <c r="E23" s="108"/>
      <c r="F23" s="108">
        <f t="shared" si="1"/>
        <v>0</v>
      </c>
      <c r="G23" s="89">
        <v>6</v>
      </c>
      <c r="H23" s="108"/>
      <c r="I23" s="108"/>
      <c r="J23" s="108"/>
      <c r="K23" s="108"/>
      <c r="L23" s="108"/>
      <c r="M23" s="108"/>
      <c r="N23" s="108"/>
      <c r="O23" s="108">
        <f t="shared" si="4"/>
        <v>0</v>
      </c>
      <c r="P23" s="89">
        <v>14</v>
      </c>
      <c r="Q23" s="108"/>
      <c r="R23" s="108"/>
      <c r="S23" s="108"/>
      <c r="T23" s="108"/>
      <c r="U23" s="108"/>
      <c r="V23" s="108">
        <f t="shared" si="5"/>
        <v>0</v>
      </c>
      <c r="W23" s="89">
        <v>10</v>
      </c>
      <c r="X23" s="97">
        <f t="shared" si="2"/>
        <v>0</v>
      </c>
      <c r="Y23" s="122">
        <f t="shared" si="3"/>
        <v>30</v>
      </c>
      <c r="Z23" s="109"/>
      <c r="AA23" s="109"/>
    </row>
    <row r="24" spans="1:58" s="110" customFormat="1" ht="15.75" customHeight="1">
      <c r="A24" s="111"/>
      <c r="B24" s="130"/>
      <c r="C24" s="139"/>
      <c r="D24" s="132"/>
      <c r="E24" s="132"/>
      <c r="F24" s="108"/>
      <c r="G24" s="89"/>
      <c r="H24" s="140"/>
      <c r="I24" s="191"/>
      <c r="J24" s="191"/>
      <c r="K24" s="191"/>
      <c r="L24" s="191"/>
      <c r="M24" s="191"/>
      <c r="N24" s="191"/>
      <c r="O24" s="108"/>
      <c r="P24" s="89"/>
      <c r="Q24" s="132"/>
      <c r="R24" s="132"/>
      <c r="S24" s="108"/>
      <c r="T24" s="132"/>
      <c r="U24" s="132"/>
      <c r="V24" s="108"/>
      <c r="W24" s="89"/>
      <c r="X24" s="97"/>
      <c r="Y24" s="122"/>
      <c r="Z24" s="109"/>
      <c r="AA24" s="109"/>
    </row>
    <row r="25" spans="1:58" s="96" customFormat="1" ht="52.5" customHeight="1">
      <c r="A25" s="122" t="s">
        <v>52</v>
      </c>
      <c r="B25" s="95" t="s">
        <v>312</v>
      </c>
      <c r="C25" s="89">
        <f>C10</f>
        <v>2</v>
      </c>
      <c r="D25" s="89">
        <f t="shared" ref="D25:Y25" si="6">D10</f>
        <v>2</v>
      </c>
      <c r="E25" s="89">
        <f t="shared" si="6"/>
        <v>2</v>
      </c>
      <c r="F25" s="89">
        <f t="shared" si="6"/>
        <v>6</v>
      </c>
      <c r="G25" s="89">
        <f t="shared" si="6"/>
        <v>42</v>
      </c>
      <c r="H25" s="89">
        <f t="shared" si="6"/>
        <v>2</v>
      </c>
      <c r="I25" s="89">
        <f t="shared" si="6"/>
        <v>2</v>
      </c>
      <c r="J25" s="89">
        <f t="shared" si="6"/>
        <v>2</v>
      </c>
      <c r="K25" s="89">
        <f t="shared" si="6"/>
        <v>2</v>
      </c>
      <c r="L25" s="89">
        <f t="shared" si="6"/>
        <v>2</v>
      </c>
      <c r="M25" s="89">
        <f t="shared" si="6"/>
        <v>2</v>
      </c>
      <c r="N25" s="89">
        <f t="shared" si="6"/>
        <v>2</v>
      </c>
      <c r="O25" s="89">
        <f t="shared" si="6"/>
        <v>14</v>
      </c>
      <c r="P25" s="89">
        <f t="shared" si="6"/>
        <v>98</v>
      </c>
      <c r="Q25" s="89">
        <f t="shared" si="6"/>
        <v>0</v>
      </c>
      <c r="R25" s="89">
        <f t="shared" si="6"/>
        <v>2</v>
      </c>
      <c r="S25" s="89">
        <f t="shared" si="6"/>
        <v>1</v>
      </c>
      <c r="T25" s="89">
        <f t="shared" si="6"/>
        <v>2</v>
      </c>
      <c r="U25" s="89">
        <f t="shared" si="6"/>
        <v>0</v>
      </c>
      <c r="V25" s="89">
        <f t="shared" si="6"/>
        <v>5</v>
      </c>
      <c r="W25" s="89">
        <f t="shared" si="6"/>
        <v>70</v>
      </c>
      <c r="X25" s="89">
        <f t="shared" si="6"/>
        <v>25</v>
      </c>
      <c r="Y25" s="89">
        <f t="shared" si="6"/>
        <v>210</v>
      </c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</row>
    <row r="26" spans="1:58" ht="18.95" customHeight="1">
      <c r="A26" s="86"/>
      <c r="B26" s="91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101"/>
      <c r="V26" s="101"/>
      <c r="W26" s="101"/>
      <c r="X26" s="88"/>
    </row>
    <row r="27" spans="1:58" ht="18.95" customHeight="1">
      <c r="A27" s="86"/>
      <c r="B27" s="91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101"/>
      <c r="V27" s="101"/>
      <c r="W27" s="101"/>
      <c r="X27" s="88"/>
    </row>
    <row r="28" spans="1:58" ht="18.95" customHeight="1">
      <c r="A28" s="86"/>
      <c r="B28" s="91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101"/>
      <c r="V28" s="101"/>
      <c r="W28" s="101"/>
      <c r="X28" s="88"/>
    </row>
    <row r="29" spans="1:58" ht="18.95" customHeight="1">
      <c r="A29" s="86"/>
      <c r="B29" s="91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101"/>
      <c r="V29" s="101"/>
      <c r="W29" s="101"/>
      <c r="X29" s="88"/>
    </row>
    <row r="30" spans="1:58" ht="18.95" customHeight="1">
      <c r="A30" s="86"/>
      <c r="B30" s="91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101"/>
      <c r="V30" s="101"/>
      <c r="W30" s="101"/>
      <c r="X30" s="88"/>
    </row>
    <row r="31" spans="1:58" ht="18.95" customHeight="1">
      <c r="A31" s="86"/>
      <c r="B31" s="91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101"/>
      <c r="V31" s="101"/>
      <c r="W31" s="101"/>
      <c r="X31" s="88"/>
    </row>
    <row r="32" spans="1:58" ht="18.95" customHeight="1">
      <c r="A32" s="86"/>
      <c r="B32" s="91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101"/>
      <c r="V32" s="101"/>
      <c r="W32" s="101"/>
      <c r="X32" s="88"/>
    </row>
    <row r="33" spans="1:24" ht="18.95" customHeight="1">
      <c r="A33" s="86"/>
      <c r="B33" s="91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101"/>
      <c r="V33" s="101"/>
      <c r="W33" s="101"/>
      <c r="X33" s="88"/>
    </row>
    <row r="34" spans="1:24" ht="18.95" customHeight="1">
      <c r="A34" s="86"/>
      <c r="B34" s="91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101"/>
      <c r="V34" s="101"/>
      <c r="W34" s="101"/>
      <c r="X34" s="88"/>
    </row>
    <row r="35" spans="1:24" ht="18.95" customHeight="1">
      <c r="A35" s="86"/>
      <c r="B35" s="91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101"/>
      <c r="V35" s="101"/>
      <c r="W35" s="101"/>
      <c r="X35" s="88"/>
    </row>
    <row r="36" spans="1:24" ht="18.95" customHeight="1">
      <c r="A36" s="86"/>
      <c r="B36" s="91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101"/>
      <c r="V36" s="101"/>
      <c r="W36" s="101"/>
      <c r="X36" s="88"/>
    </row>
    <row r="37" spans="1:24" ht="18.95" customHeight="1">
      <c r="A37" s="86"/>
      <c r="B37" s="91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101"/>
      <c r="V37" s="101"/>
      <c r="W37" s="101"/>
      <c r="X37" s="88"/>
    </row>
    <row r="38" spans="1:24" ht="18.95" customHeight="1">
      <c r="A38" s="86"/>
      <c r="B38" s="91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101"/>
      <c r="V38" s="101"/>
      <c r="W38" s="101"/>
      <c r="X38" s="88"/>
    </row>
    <row r="39" spans="1:24" ht="18.95" customHeight="1">
      <c r="A39" s="86"/>
      <c r="B39" s="91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101"/>
      <c r="V39" s="101"/>
      <c r="W39" s="101"/>
      <c r="X39" s="88"/>
    </row>
    <row r="40" spans="1:24" ht="18.95" customHeight="1">
      <c r="A40" s="86"/>
      <c r="B40" s="91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01"/>
      <c r="V40" s="101"/>
      <c r="W40" s="101"/>
      <c r="X40" s="88"/>
    </row>
    <row r="41" spans="1:24" ht="18.95" customHeight="1">
      <c r="A41" s="86"/>
      <c r="B41" s="91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101"/>
      <c r="V41" s="101"/>
      <c r="W41" s="101"/>
      <c r="X41" s="88"/>
    </row>
    <row r="42" spans="1:24" ht="18.95" customHeight="1">
      <c r="A42" s="86"/>
      <c r="B42" s="91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101"/>
      <c r="V42" s="101"/>
      <c r="W42" s="101"/>
      <c r="X42" s="88"/>
    </row>
    <row r="43" spans="1:24" ht="18.95" customHeight="1">
      <c r="A43" s="86"/>
      <c r="B43" s="91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101"/>
      <c r="V43" s="101"/>
      <c r="W43" s="101"/>
      <c r="X43" s="88"/>
    </row>
    <row r="44" spans="1:24" ht="18.95" customHeight="1">
      <c r="A44" s="86"/>
      <c r="B44" s="91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101"/>
      <c r="V44" s="101"/>
      <c r="W44" s="101"/>
      <c r="X44" s="88"/>
    </row>
    <row r="45" spans="1:24" ht="18.95" customHeight="1">
      <c r="A45" s="86"/>
      <c r="B45" s="91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101"/>
      <c r="V45" s="101"/>
      <c r="W45" s="101"/>
      <c r="X45" s="88"/>
    </row>
    <row r="46" spans="1:24" ht="18.95" customHeight="1">
      <c r="A46" s="86"/>
      <c r="B46" s="91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101"/>
      <c r="V46" s="101"/>
      <c r="W46" s="101"/>
      <c r="X46" s="88"/>
    </row>
    <row r="47" spans="1:24" ht="18.95" customHeight="1">
      <c r="A47" s="86"/>
      <c r="B47" s="91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101"/>
      <c r="V47" s="101"/>
      <c r="W47" s="101"/>
      <c r="X47" s="88"/>
    </row>
    <row r="48" spans="1:24" ht="18.95" customHeight="1">
      <c r="A48" s="86"/>
      <c r="B48" s="91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101"/>
      <c r="V48" s="101"/>
      <c r="W48" s="101"/>
      <c r="X48" s="88"/>
    </row>
    <row r="49" spans="1:24" ht="18.95" customHeight="1">
      <c r="A49" s="86"/>
      <c r="B49" s="91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101"/>
      <c r="V49" s="101"/>
      <c r="W49" s="101"/>
      <c r="X49" s="88"/>
    </row>
    <row r="50" spans="1:24" ht="18.95" customHeight="1">
      <c r="A50" s="86"/>
      <c r="B50" s="91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101"/>
      <c r="V50" s="101"/>
      <c r="W50" s="101"/>
      <c r="X50" s="88"/>
    </row>
    <row r="51" spans="1:24" ht="18.95" customHeight="1">
      <c r="A51" s="86"/>
      <c r="B51" s="9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101"/>
      <c r="V51" s="101"/>
      <c r="W51" s="101"/>
      <c r="X51" s="88"/>
    </row>
    <row r="52" spans="1:24" ht="18.95" customHeight="1">
      <c r="A52" s="86"/>
      <c r="B52" s="91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101"/>
      <c r="V52" s="101"/>
      <c r="W52" s="101"/>
      <c r="X52" s="88"/>
    </row>
    <row r="53" spans="1:24" ht="18.95" customHeight="1">
      <c r="A53" s="86"/>
      <c r="B53" s="91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101"/>
      <c r="V53" s="101"/>
      <c r="W53" s="101"/>
      <c r="X53" s="88"/>
    </row>
    <row r="54" spans="1:24" ht="18.95" customHeight="1">
      <c r="A54" s="86"/>
      <c r="B54" s="91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101"/>
      <c r="V54" s="101"/>
      <c r="W54" s="101"/>
      <c r="X54" s="88"/>
    </row>
    <row r="55" spans="1:24" ht="18.95" customHeight="1">
      <c r="A55" s="86"/>
      <c r="B55" s="91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101"/>
      <c r="V55" s="101"/>
      <c r="W55" s="101"/>
      <c r="X55" s="88"/>
    </row>
    <row r="56" spans="1:24" ht="18.95" customHeight="1">
      <c r="A56" s="86"/>
      <c r="B56" s="91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101"/>
      <c r="V56" s="101"/>
      <c r="W56" s="101"/>
      <c r="X56" s="88"/>
    </row>
    <row r="57" spans="1:24" ht="18.95" customHeight="1">
      <c r="A57" s="86"/>
      <c r="B57" s="91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101"/>
      <c r="V57" s="101"/>
      <c r="W57" s="101"/>
      <c r="X57" s="88"/>
    </row>
    <row r="58" spans="1:24" ht="18.95" customHeight="1">
      <c r="A58" s="86"/>
      <c r="B58" s="91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101"/>
      <c r="V58" s="101"/>
      <c r="W58" s="101"/>
      <c r="X58" s="88"/>
    </row>
    <row r="59" spans="1:24" ht="18.95" customHeight="1">
      <c r="A59" s="86"/>
      <c r="B59" s="91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101"/>
      <c r="V59" s="101"/>
      <c r="W59" s="101"/>
      <c r="X59" s="88"/>
    </row>
    <row r="60" spans="1:24" ht="18.95" customHeight="1">
      <c r="A60" s="86"/>
      <c r="B60" s="91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101"/>
      <c r="V60" s="101"/>
      <c r="W60" s="101"/>
      <c r="X60" s="88"/>
    </row>
    <row r="61" spans="1:24" ht="18.95" customHeight="1">
      <c r="A61" s="86"/>
      <c r="B61" s="91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101"/>
      <c r="V61" s="101"/>
      <c r="W61" s="101"/>
      <c r="X61" s="88"/>
    </row>
    <row r="62" spans="1:24" ht="18.95" customHeight="1">
      <c r="A62" s="86"/>
      <c r="B62" s="91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101"/>
      <c r="V62" s="101"/>
      <c r="W62" s="101"/>
      <c r="X62" s="88"/>
    </row>
    <row r="63" spans="1:24" ht="18.95" customHeight="1">
      <c r="A63" s="86"/>
      <c r="B63" s="91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101"/>
      <c r="V63" s="101"/>
      <c r="W63" s="101"/>
      <c r="X63" s="88"/>
    </row>
    <row r="64" spans="1:24" ht="18.95" customHeight="1">
      <c r="A64" s="86"/>
      <c r="B64" s="91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101"/>
      <c r="V64" s="101"/>
      <c r="W64" s="101"/>
      <c r="X64" s="88"/>
    </row>
    <row r="65" spans="1:24" ht="18.95" customHeight="1">
      <c r="A65" s="86"/>
      <c r="B65" s="91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101"/>
      <c r="V65" s="101"/>
      <c r="W65" s="101"/>
      <c r="X65" s="88"/>
    </row>
    <row r="66" spans="1:24" ht="18.95" customHeight="1">
      <c r="A66" s="86"/>
      <c r="B66" s="91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101"/>
      <c r="V66" s="101"/>
      <c r="W66" s="101"/>
      <c r="X66" s="88"/>
    </row>
    <row r="67" spans="1:24" ht="18.95" customHeight="1">
      <c r="A67" s="86"/>
      <c r="B67" s="91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101"/>
      <c r="V67" s="101"/>
      <c r="W67" s="101"/>
      <c r="X67" s="88"/>
    </row>
    <row r="68" spans="1:24" ht="18.95" customHeight="1">
      <c r="A68" s="86"/>
      <c r="B68" s="91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101"/>
      <c r="V68" s="101"/>
      <c r="W68" s="101"/>
      <c r="X68" s="88"/>
    </row>
    <row r="69" spans="1:24" ht="18.95" customHeight="1">
      <c r="A69" s="86"/>
      <c r="B69" s="91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101"/>
      <c r="V69" s="101"/>
      <c r="W69" s="101"/>
      <c r="X69" s="88"/>
    </row>
    <row r="70" spans="1:24" ht="18.95" customHeight="1">
      <c r="A70" s="86"/>
      <c r="B70" s="91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101"/>
      <c r="V70" s="101"/>
      <c r="W70" s="101"/>
      <c r="X70" s="88"/>
    </row>
    <row r="71" spans="1:24" ht="18.95" customHeight="1">
      <c r="A71" s="86"/>
      <c r="B71" s="91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101"/>
      <c r="V71" s="101"/>
      <c r="W71" s="101"/>
      <c r="X71" s="88"/>
    </row>
    <row r="72" spans="1:24" ht="18.95" customHeight="1">
      <c r="A72" s="86"/>
      <c r="B72" s="91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101"/>
      <c r="V72" s="101"/>
      <c r="W72" s="101"/>
      <c r="X72" s="88"/>
    </row>
    <row r="73" spans="1:24" ht="18.95" customHeight="1">
      <c r="A73" s="86"/>
      <c r="B73" s="91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101"/>
      <c r="V73" s="101"/>
      <c r="W73" s="101"/>
      <c r="X73" s="88"/>
    </row>
    <row r="74" spans="1:24" ht="18.95" customHeight="1">
      <c r="A74" s="86"/>
      <c r="B74" s="91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101"/>
      <c r="V74" s="101"/>
      <c r="W74" s="101"/>
      <c r="X74" s="88"/>
    </row>
    <row r="75" spans="1:24" ht="18.95" customHeight="1">
      <c r="A75" s="86"/>
      <c r="B75" s="91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101"/>
      <c r="V75" s="101"/>
      <c r="W75" s="101"/>
      <c r="X75" s="88"/>
    </row>
    <row r="76" spans="1:24" ht="18.95" customHeight="1">
      <c r="A76" s="86"/>
      <c r="B76" s="91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101"/>
      <c r="V76" s="101"/>
      <c r="W76" s="101"/>
      <c r="X76" s="88"/>
    </row>
    <row r="77" spans="1:24" ht="18.95" customHeight="1">
      <c r="A77" s="86"/>
      <c r="B77" s="91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101"/>
      <c r="V77" s="101"/>
      <c r="W77" s="101"/>
      <c r="X77" s="88"/>
    </row>
    <row r="78" spans="1:24" ht="18.95" customHeight="1">
      <c r="A78" s="86"/>
      <c r="B78" s="91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101"/>
      <c r="V78" s="101"/>
      <c r="W78" s="101"/>
      <c r="X78" s="88"/>
    </row>
    <row r="79" spans="1:24" ht="18.95" customHeight="1">
      <c r="A79" s="86"/>
      <c r="B79" s="91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101"/>
      <c r="V79" s="101"/>
      <c r="W79" s="101"/>
      <c r="X79" s="88"/>
    </row>
    <row r="80" spans="1:24" ht="18.95" customHeight="1">
      <c r="A80" s="86"/>
      <c r="B80" s="91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101"/>
      <c r="V80" s="101"/>
      <c r="W80" s="101"/>
      <c r="X80" s="88"/>
    </row>
    <row r="81" spans="1:24" ht="18.95" customHeight="1">
      <c r="A81" s="86"/>
      <c r="B81" s="91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101"/>
      <c r="V81" s="101"/>
      <c r="W81" s="101"/>
      <c r="X81" s="88"/>
    </row>
    <row r="82" spans="1:24" ht="18.95" customHeight="1">
      <c r="A82" s="86"/>
      <c r="B82" s="91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101"/>
      <c r="V82" s="101"/>
      <c r="W82" s="101"/>
      <c r="X82" s="88"/>
    </row>
    <row r="83" spans="1:24" ht="18.95" customHeight="1">
      <c r="A83" s="86"/>
      <c r="B83" s="91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101"/>
      <c r="V83" s="101"/>
      <c r="W83" s="101"/>
      <c r="X83" s="88"/>
    </row>
    <row r="84" spans="1:24" ht="18.95" customHeight="1">
      <c r="A84" s="86"/>
      <c r="B84" s="91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101"/>
      <c r="V84" s="101"/>
      <c r="W84" s="101"/>
      <c r="X84" s="88"/>
    </row>
    <row r="85" spans="1:24" ht="18.95" customHeight="1">
      <c r="A85" s="86"/>
      <c r="B85" s="91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101"/>
      <c r="V85" s="101"/>
      <c r="W85" s="101"/>
      <c r="X85" s="88"/>
    </row>
    <row r="86" spans="1:24" ht="18.95" customHeight="1">
      <c r="A86" s="86"/>
      <c r="B86" s="91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101"/>
      <c r="V86" s="101"/>
      <c r="W86" s="101"/>
      <c r="X86" s="88"/>
    </row>
    <row r="87" spans="1:24" ht="18.95" customHeight="1">
      <c r="A87" s="86"/>
      <c r="B87" s="91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101"/>
      <c r="V87" s="101"/>
      <c r="W87" s="101"/>
      <c r="X87" s="88"/>
    </row>
    <row r="88" spans="1:24" ht="18.95" customHeight="1">
      <c r="A88" s="86"/>
      <c r="B88" s="91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101"/>
      <c r="V88" s="101"/>
      <c r="W88" s="101"/>
      <c r="X88" s="88"/>
    </row>
    <row r="89" spans="1:24" ht="18.95" customHeight="1">
      <c r="A89" s="86"/>
      <c r="B89" s="91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101"/>
      <c r="V89" s="101"/>
      <c r="W89" s="101"/>
      <c r="X89" s="88"/>
    </row>
    <row r="90" spans="1:24" ht="18.95" customHeight="1">
      <c r="A90" s="86"/>
      <c r="B90" s="91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101"/>
      <c r="V90" s="101"/>
      <c r="W90" s="101"/>
      <c r="X90" s="88"/>
    </row>
    <row r="91" spans="1:24" ht="18.95" customHeight="1">
      <c r="A91" s="86"/>
      <c r="B91" s="91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101"/>
      <c r="V91" s="101"/>
      <c r="W91" s="101"/>
      <c r="X91" s="88"/>
    </row>
    <row r="92" spans="1:24" ht="18.95" customHeight="1">
      <c r="A92" s="86"/>
      <c r="B92" s="91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101"/>
      <c r="V92" s="101"/>
      <c r="W92" s="101"/>
      <c r="X92" s="88"/>
    </row>
    <row r="93" spans="1:24" ht="18.95" customHeight="1">
      <c r="A93" s="86"/>
      <c r="B93" s="91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101"/>
      <c r="V93" s="101"/>
      <c r="W93" s="101"/>
      <c r="X93" s="88"/>
    </row>
    <row r="94" spans="1:24" ht="18.95" customHeight="1">
      <c r="A94" s="86"/>
      <c r="B94" s="91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101"/>
      <c r="V94" s="101"/>
      <c r="W94" s="101"/>
      <c r="X94" s="88"/>
    </row>
    <row r="95" spans="1:24" ht="18.95" customHeight="1">
      <c r="A95" s="86"/>
      <c r="B95" s="91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101"/>
      <c r="V95" s="101"/>
      <c r="W95" s="101"/>
      <c r="X95" s="88"/>
    </row>
    <row r="96" spans="1:24" ht="18.95" customHeight="1">
      <c r="A96" s="86"/>
      <c r="B96" s="91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101"/>
      <c r="V96" s="101"/>
      <c r="W96" s="101"/>
      <c r="X96" s="88"/>
    </row>
    <row r="97" spans="1:24" ht="18.95" customHeight="1">
      <c r="A97" s="86"/>
      <c r="B97" s="91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101"/>
      <c r="V97" s="101"/>
      <c r="W97" s="101"/>
      <c r="X97" s="88"/>
    </row>
    <row r="98" spans="1:24" ht="18.95" customHeight="1">
      <c r="A98" s="86"/>
      <c r="B98" s="91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101"/>
      <c r="V98" s="101"/>
      <c r="W98" s="101"/>
      <c r="X98" s="88"/>
    </row>
    <row r="99" spans="1:24" ht="18.95" customHeight="1">
      <c r="A99" s="86"/>
      <c r="B99" s="91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101"/>
      <c r="V99" s="101"/>
      <c r="W99" s="101"/>
      <c r="X99" s="88"/>
    </row>
    <row r="100" spans="1:24" ht="18.95" customHeight="1">
      <c r="A100" s="86"/>
      <c r="B100" s="91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101"/>
      <c r="V100" s="101"/>
      <c r="W100" s="101"/>
      <c r="X100" s="88"/>
    </row>
    <row r="101" spans="1:24" ht="18.95" customHeight="1">
      <c r="A101" s="86"/>
      <c r="B101" s="91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101"/>
      <c r="V101" s="101"/>
      <c r="W101" s="101"/>
      <c r="X101" s="88"/>
    </row>
    <row r="102" spans="1:24" ht="18.95" customHeight="1">
      <c r="A102" s="86"/>
      <c r="B102" s="91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101"/>
      <c r="V102" s="101"/>
      <c r="W102" s="101"/>
      <c r="X102" s="88"/>
    </row>
    <row r="103" spans="1:24" ht="18.95" customHeight="1">
      <c r="A103" s="86"/>
      <c r="B103" s="91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101"/>
      <c r="V103" s="101"/>
      <c r="W103" s="101"/>
      <c r="X103" s="88"/>
    </row>
    <row r="104" spans="1:24" ht="18.95" customHeight="1">
      <c r="A104" s="86"/>
      <c r="B104" s="91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101"/>
      <c r="V104" s="101"/>
      <c r="W104" s="101"/>
      <c r="X104" s="88"/>
    </row>
    <row r="105" spans="1:24" ht="18.95" customHeight="1">
      <c r="A105" s="86"/>
      <c r="B105" s="91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101"/>
      <c r="V105" s="101"/>
      <c r="W105" s="101"/>
      <c r="X105" s="88"/>
    </row>
    <row r="106" spans="1:24" ht="18.95" customHeight="1">
      <c r="A106" s="86"/>
      <c r="B106" s="91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101"/>
      <c r="V106" s="101"/>
      <c r="W106" s="101"/>
      <c r="X106" s="88"/>
    </row>
    <row r="107" spans="1:24" ht="18.95" customHeight="1">
      <c r="A107" s="86"/>
      <c r="B107" s="91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101"/>
      <c r="V107" s="101"/>
      <c r="W107" s="101"/>
      <c r="X107" s="88"/>
    </row>
    <row r="108" spans="1:24" ht="18.95" customHeight="1">
      <c r="A108" s="86"/>
      <c r="B108" s="91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101"/>
      <c r="V108" s="101"/>
      <c r="W108" s="101"/>
      <c r="X108" s="88"/>
    </row>
    <row r="109" spans="1:24" ht="18.95" customHeight="1">
      <c r="A109" s="86"/>
      <c r="B109" s="91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101"/>
      <c r="V109" s="101"/>
      <c r="W109" s="101"/>
      <c r="X109" s="88"/>
    </row>
    <row r="110" spans="1:24" ht="18.95" customHeight="1">
      <c r="A110" s="86"/>
      <c r="B110" s="91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101"/>
      <c r="V110" s="101"/>
      <c r="W110" s="101"/>
      <c r="X110" s="88"/>
    </row>
    <row r="111" spans="1:24" ht="18.95" customHeight="1">
      <c r="A111" s="86"/>
      <c r="B111" s="91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101"/>
      <c r="V111" s="101"/>
      <c r="W111" s="101"/>
      <c r="X111" s="88"/>
    </row>
    <row r="112" spans="1:24" ht="18.95" customHeight="1">
      <c r="A112" s="86"/>
      <c r="B112" s="91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101"/>
      <c r="V112" s="101"/>
      <c r="W112" s="101"/>
      <c r="X112" s="88"/>
    </row>
    <row r="113" spans="1:24" ht="18.95" customHeight="1">
      <c r="A113" s="86"/>
      <c r="B113" s="91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101"/>
      <c r="V113" s="101"/>
      <c r="W113" s="101"/>
      <c r="X113" s="88"/>
    </row>
    <row r="114" spans="1:24" ht="18.95" customHeight="1">
      <c r="A114" s="86"/>
      <c r="B114" s="91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101"/>
      <c r="V114" s="101"/>
      <c r="W114" s="101"/>
      <c r="X114" s="88"/>
    </row>
    <row r="115" spans="1:24" ht="18.95" customHeight="1">
      <c r="A115" s="86"/>
      <c r="B115" s="91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101"/>
      <c r="V115" s="101"/>
      <c r="W115" s="101"/>
      <c r="X115" s="88"/>
    </row>
    <row r="116" spans="1:24" ht="18.95" customHeight="1">
      <c r="A116" s="86"/>
      <c r="B116" s="91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101"/>
      <c r="V116" s="101"/>
      <c r="W116" s="101"/>
      <c r="X116" s="88"/>
    </row>
    <row r="117" spans="1:24" ht="18.95" customHeight="1">
      <c r="A117" s="86"/>
      <c r="B117" s="91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101"/>
      <c r="V117" s="101"/>
      <c r="W117" s="101"/>
      <c r="X117" s="88"/>
    </row>
    <row r="118" spans="1:24" ht="18.95" customHeight="1">
      <c r="A118" s="86"/>
      <c r="B118" s="91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101"/>
      <c r="V118" s="101"/>
      <c r="W118" s="101"/>
      <c r="X118" s="88"/>
    </row>
    <row r="119" spans="1:24" ht="18.95" customHeight="1">
      <c r="A119" s="86"/>
      <c r="B119" s="91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101"/>
      <c r="V119" s="101"/>
      <c r="W119" s="101"/>
      <c r="X119" s="88"/>
    </row>
    <row r="120" spans="1:24" ht="18.95" customHeight="1">
      <c r="A120" s="86"/>
      <c r="B120" s="91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101"/>
      <c r="V120" s="101"/>
      <c r="W120" s="101"/>
      <c r="X120" s="88"/>
    </row>
    <row r="121" spans="1:24" ht="18.95" customHeight="1">
      <c r="A121" s="86"/>
      <c r="B121" s="91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101"/>
      <c r="V121" s="101"/>
      <c r="W121" s="101"/>
      <c r="X121" s="88"/>
    </row>
    <row r="122" spans="1:24" ht="18.95" customHeight="1">
      <c r="A122" s="86"/>
      <c r="B122" s="91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101"/>
      <c r="V122" s="101"/>
      <c r="W122" s="101"/>
      <c r="X122" s="88"/>
    </row>
    <row r="123" spans="1:24" ht="18.95" customHeight="1">
      <c r="A123" s="86"/>
      <c r="B123" s="91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101"/>
      <c r="V123" s="101"/>
      <c r="W123" s="101"/>
      <c r="X123" s="88"/>
    </row>
    <row r="124" spans="1:24" ht="18.95" customHeight="1">
      <c r="A124" s="86"/>
      <c r="B124" s="91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101"/>
      <c r="V124" s="101"/>
      <c r="W124" s="101"/>
      <c r="X124" s="88"/>
    </row>
    <row r="125" spans="1:24" ht="18.95" customHeight="1">
      <c r="A125" s="86"/>
      <c r="B125" s="91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101"/>
      <c r="V125" s="101"/>
      <c r="W125" s="101"/>
      <c r="X125" s="88"/>
    </row>
    <row r="126" spans="1:24" ht="18.95" customHeight="1">
      <c r="A126" s="86"/>
      <c r="B126" s="91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101"/>
      <c r="V126" s="101"/>
      <c r="W126" s="101"/>
      <c r="X126" s="88"/>
    </row>
    <row r="127" spans="1:24" ht="18.95" customHeight="1">
      <c r="A127" s="86"/>
      <c r="B127" s="91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101"/>
      <c r="V127" s="101"/>
      <c r="W127" s="101"/>
      <c r="X127" s="88"/>
    </row>
    <row r="128" spans="1:24" ht="18.95" customHeight="1">
      <c r="A128" s="86"/>
      <c r="B128" s="91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101"/>
      <c r="V128" s="101"/>
      <c r="W128" s="101"/>
      <c r="X128" s="88"/>
    </row>
    <row r="129" spans="1:24" ht="18.95" customHeight="1">
      <c r="A129" s="86"/>
      <c r="B129" s="91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101"/>
      <c r="V129" s="101"/>
      <c r="W129" s="101"/>
      <c r="X129" s="88"/>
    </row>
    <row r="130" spans="1:24" ht="18.95" customHeight="1">
      <c r="A130" s="86"/>
      <c r="B130" s="91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101"/>
      <c r="V130" s="101"/>
      <c r="W130" s="101"/>
      <c r="X130" s="88"/>
    </row>
    <row r="131" spans="1:24" ht="18.95" customHeight="1">
      <c r="A131" s="86"/>
      <c r="B131" s="91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101"/>
      <c r="V131" s="101"/>
      <c r="W131" s="101"/>
      <c r="X131" s="88"/>
    </row>
    <row r="132" spans="1:24" ht="18.95" customHeight="1">
      <c r="A132" s="86"/>
      <c r="B132" s="91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101"/>
      <c r="V132" s="101"/>
      <c r="W132" s="101"/>
      <c r="X132" s="88"/>
    </row>
    <row r="133" spans="1:24" ht="18.95" customHeight="1">
      <c r="A133" s="86"/>
      <c r="B133" s="91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101"/>
      <c r="V133" s="101"/>
      <c r="W133" s="101"/>
      <c r="X133" s="88"/>
    </row>
    <row r="134" spans="1:24" ht="18.95" customHeight="1">
      <c r="A134" s="86"/>
      <c r="B134" s="91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101"/>
      <c r="V134" s="101"/>
      <c r="W134" s="101"/>
      <c r="X134" s="88"/>
    </row>
    <row r="135" spans="1:24" ht="18.95" customHeight="1">
      <c r="A135" s="86"/>
      <c r="B135" s="91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101"/>
      <c r="V135" s="101"/>
      <c r="W135" s="101"/>
      <c r="X135" s="88"/>
    </row>
    <row r="136" spans="1:24" ht="18.95" customHeight="1">
      <c r="A136" s="86"/>
      <c r="B136" s="91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101"/>
      <c r="V136" s="101"/>
      <c r="W136" s="101"/>
      <c r="X136" s="88"/>
    </row>
    <row r="137" spans="1:24" ht="18.95" customHeight="1">
      <c r="A137" s="86"/>
      <c r="B137" s="91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101"/>
      <c r="V137" s="101"/>
      <c r="W137" s="101"/>
      <c r="X137" s="88"/>
    </row>
    <row r="138" spans="1:24" ht="18.95" customHeight="1">
      <c r="A138" s="86"/>
      <c r="B138" s="91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101"/>
      <c r="V138" s="101"/>
      <c r="W138" s="101"/>
      <c r="X138" s="88"/>
    </row>
    <row r="139" spans="1:24" ht="18.95" customHeight="1">
      <c r="A139" s="86"/>
      <c r="B139" s="91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101"/>
      <c r="V139" s="101"/>
      <c r="W139" s="101"/>
      <c r="X139" s="88"/>
    </row>
    <row r="140" spans="1:24" ht="18.95" customHeight="1">
      <c r="A140" s="86"/>
      <c r="B140" s="91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101"/>
      <c r="V140" s="101"/>
      <c r="W140" s="101"/>
      <c r="X140" s="88"/>
    </row>
    <row r="141" spans="1:24" ht="18.95" customHeight="1">
      <c r="A141" s="86"/>
      <c r="B141" s="91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101"/>
      <c r="V141" s="101"/>
      <c r="W141" s="101"/>
      <c r="X141" s="88"/>
    </row>
    <row r="142" spans="1:24" ht="18.95" customHeight="1">
      <c r="A142" s="86"/>
      <c r="B142" s="91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101"/>
      <c r="V142" s="101"/>
      <c r="W142" s="101"/>
      <c r="X142" s="88"/>
    </row>
    <row r="143" spans="1:24" ht="18.95" customHeight="1">
      <c r="A143" s="86"/>
      <c r="B143" s="91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101"/>
      <c r="V143" s="101"/>
      <c r="W143" s="101"/>
      <c r="X143" s="88"/>
    </row>
    <row r="144" spans="1:24" ht="18.95" customHeight="1">
      <c r="A144" s="86"/>
      <c r="B144" s="91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101"/>
      <c r="V144" s="101"/>
      <c r="W144" s="101"/>
      <c r="X144" s="88"/>
    </row>
    <row r="145" spans="1:24" ht="18.95" customHeight="1">
      <c r="A145" s="86"/>
      <c r="B145" s="91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101"/>
      <c r="V145" s="101"/>
      <c r="W145" s="101"/>
      <c r="X145" s="88"/>
    </row>
    <row r="146" spans="1:24" ht="18.95" customHeight="1">
      <c r="A146" s="86"/>
      <c r="B146" s="91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101"/>
      <c r="V146" s="101"/>
      <c r="W146" s="101"/>
      <c r="X146" s="88"/>
    </row>
    <row r="147" spans="1:24" ht="18.95" customHeight="1">
      <c r="A147" s="86"/>
      <c r="B147" s="91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101"/>
      <c r="V147" s="101"/>
      <c r="W147" s="101"/>
      <c r="X147" s="88"/>
    </row>
    <row r="148" spans="1:24" ht="18.95" customHeight="1">
      <c r="A148" s="86"/>
      <c r="B148" s="91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101"/>
      <c r="V148" s="101"/>
      <c r="W148" s="101"/>
      <c r="X148" s="88"/>
    </row>
    <row r="149" spans="1:24" ht="18.95" customHeight="1">
      <c r="A149" s="86"/>
      <c r="B149" s="91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101"/>
      <c r="V149" s="101"/>
      <c r="W149" s="101"/>
      <c r="X149" s="88"/>
    </row>
    <row r="150" spans="1:24" ht="18.95" customHeight="1">
      <c r="A150" s="86"/>
      <c r="B150" s="91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101"/>
      <c r="V150" s="101"/>
      <c r="W150" s="101"/>
      <c r="X150" s="88"/>
    </row>
    <row r="151" spans="1:24" ht="18.95" customHeight="1">
      <c r="A151" s="86"/>
      <c r="B151" s="91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101"/>
      <c r="V151" s="101"/>
      <c r="W151" s="101"/>
      <c r="X151" s="88"/>
    </row>
    <row r="152" spans="1:24" ht="18.95" customHeight="1">
      <c r="A152" s="86"/>
      <c r="B152" s="91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101"/>
      <c r="V152" s="101"/>
      <c r="W152" s="101"/>
      <c r="X152" s="88"/>
    </row>
    <row r="153" spans="1:24" ht="18.95" customHeight="1">
      <c r="A153" s="86"/>
      <c r="B153" s="91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101"/>
      <c r="V153" s="101"/>
      <c r="W153" s="101"/>
      <c r="X153" s="88"/>
    </row>
    <row r="154" spans="1:24" ht="18.95" customHeight="1">
      <c r="A154" s="86"/>
      <c r="B154" s="91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101"/>
      <c r="V154" s="101"/>
      <c r="W154" s="101"/>
      <c r="X154" s="88"/>
    </row>
    <row r="155" spans="1:24" ht="18.95" customHeight="1">
      <c r="A155" s="86"/>
      <c r="B155" s="91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101"/>
      <c r="V155" s="101"/>
      <c r="W155" s="101"/>
      <c r="X155" s="88"/>
    </row>
    <row r="156" spans="1:24" ht="18.95" customHeight="1">
      <c r="A156" s="86"/>
      <c r="B156" s="91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101"/>
      <c r="V156" s="101"/>
      <c r="W156" s="101"/>
      <c r="X156" s="88"/>
    </row>
    <row r="157" spans="1:24" ht="18.95" customHeight="1">
      <c r="A157" s="86"/>
      <c r="B157" s="91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101"/>
      <c r="V157" s="101"/>
      <c r="W157" s="101"/>
      <c r="X157" s="88"/>
    </row>
    <row r="158" spans="1:24" ht="18.95" customHeight="1">
      <c r="A158" s="86"/>
      <c r="B158" s="91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101"/>
      <c r="V158" s="101"/>
      <c r="W158" s="101"/>
      <c r="X158" s="88"/>
    </row>
    <row r="159" spans="1:24" ht="18.95" customHeight="1">
      <c r="A159" s="86"/>
      <c r="B159" s="91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101"/>
      <c r="V159" s="101"/>
      <c r="W159" s="101"/>
      <c r="X159" s="88"/>
    </row>
    <row r="160" spans="1:24" ht="18.95" customHeight="1">
      <c r="A160" s="86"/>
      <c r="B160" s="91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101"/>
      <c r="V160" s="101"/>
      <c r="W160" s="101"/>
      <c r="X160" s="88"/>
    </row>
    <row r="161" spans="1:24" ht="18.95" customHeight="1">
      <c r="A161" s="86"/>
      <c r="B161" s="91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101"/>
      <c r="V161" s="101"/>
      <c r="W161" s="101"/>
      <c r="X161" s="88"/>
    </row>
    <row r="162" spans="1:24" ht="18.95" customHeight="1">
      <c r="A162" s="86"/>
      <c r="B162" s="91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101"/>
      <c r="V162" s="101"/>
      <c r="W162" s="101"/>
      <c r="X162" s="88"/>
    </row>
    <row r="163" spans="1:24" ht="18.95" customHeight="1">
      <c r="A163" s="86"/>
      <c r="B163" s="91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101"/>
      <c r="V163" s="101"/>
      <c r="W163" s="101"/>
      <c r="X163" s="88"/>
    </row>
    <row r="164" spans="1:24" ht="18.95" customHeight="1">
      <c r="A164" s="86"/>
      <c r="B164" s="91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101"/>
      <c r="V164" s="101"/>
      <c r="W164" s="101"/>
      <c r="X164" s="88"/>
    </row>
    <row r="165" spans="1:24" ht="18.95" customHeight="1">
      <c r="A165" s="86"/>
      <c r="B165" s="91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101"/>
      <c r="V165" s="101"/>
      <c r="W165" s="101"/>
      <c r="X165" s="88"/>
    </row>
    <row r="166" spans="1:24" ht="18.95" customHeight="1">
      <c r="A166" s="86"/>
      <c r="B166" s="91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101"/>
      <c r="V166" s="101"/>
      <c r="W166" s="101"/>
      <c r="X166" s="88"/>
    </row>
    <row r="167" spans="1:24" ht="18.95" customHeight="1">
      <c r="A167" s="86"/>
      <c r="B167" s="91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101"/>
      <c r="V167" s="101"/>
      <c r="W167" s="101"/>
      <c r="X167" s="88"/>
    </row>
    <row r="168" spans="1:24" ht="18.95" customHeight="1">
      <c r="A168" s="86"/>
      <c r="B168" s="91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101"/>
      <c r="V168" s="101"/>
      <c r="W168" s="101"/>
      <c r="X168" s="88"/>
    </row>
    <row r="169" spans="1:24" ht="18.95" customHeight="1">
      <c r="A169" s="86"/>
      <c r="B169" s="91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101"/>
      <c r="V169" s="101"/>
      <c r="W169" s="101"/>
      <c r="X169" s="88"/>
    </row>
    <row r="170" spans="1:24" ht="18.95" customHeight="1">
      <c r="A170" s="86"/>
      <c r="B170" s="91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101"/>
      <c r="V170" s="101"/>
      <c r="W170" s="101"/>
      <c r="X170" s="88"/>
    </row>
    <row r="171" spans="1:24" ht="18.95" customHeight="1">
      <c r="A171" s="86"/>
      <c r="B171" s="91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101"/>
      <c r="V171" s="101"/>
      <c r="W171" s="101"/>
      <c r="X171" s="88"/>
    </row>
    <row r="172" spans="1:24" ht="18.95" customHeight="1">
      <c r="A172" s="86"/>
      <c r="B172" s="91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101"/>
      <c r="V172" s="101"/>
      <c r="W172" s="101"/>
      <c r="X172" s="88"/>
    </row>
    <row r="173" spans="1:24" ht="18.95" customHeight="1">
      <c r="A173" s="86"/>
      <c r="B173" s="91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101"/>
      <c r="V173" s="101"/>
      <c r="W173" s="101"/>
      <c r="X173" s="88"/>
    </row>
    <row r="174" spans="1:24" ht="18.95" customHeight="1">
      <c r="A174" s="86"/>
      <c r="B174" s="91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101"/>
      <c r="V174" s="101"/>
      <c r="W174" s="101"/>
      <c r="X174" s="88"/>
    </row>
    <row r="175" spans="1:24" ht="18.95" customHeight="1">
      <c r="A175" s="86"/>
      <c r="B175" s="91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101"/>
      <c r="V175" s="101"/>
      <c r="W175" s="101"/>
      <c r="X175" s="88"/>
    </row>
    <row r="176" spans="1:24" ht="18.95" customHeight="1">
      <c r="A176" s="86"/>
      <c r="B176" s="91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101"/>
      <c r="V176" s="101"/>
      <c r="W176" s="101"/>
      <c r="X176" s="88"/>
    </row>
    <row r="177" spans="1:24" ht="18.95" customHeight="1">
      <c r="A177" s="86"/>
      <c r="B177" s="91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101"/>
      <c r="V177" s="101"/>
      <c r="W177" s="101"/>
      <c r="X177" s="88"/>
    </row>
    <row r="178" spans="1:24" ht="18.95" customHeight="1">
      <c r="A178" s="86"/>
      <c r="B178" s="91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101"/>
      <c r="V178" s="101"/>
      <c r="W178" s="101"/>
      <c r="X178" s="88"/>
    </row>
    <row r="179" spans="1:24" ht="18.95" customHeight="1">
      <c r="A179" s="86"/>
      <c r="B179" s="91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101"/>
      <c r="V179" s="101"/>
      <c r="W179" s="101"/>
      <c r="X179" s="88"/>
    </row>
    <row r="180" spans="1:24" ht="18.95" customHeight="1">
      <c r="A180" s="86"/>
      <c r="B180" s="91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101"/>
      <c r="V180" s="101"/>
      <c r="W180" s="101"/>
      <c r="X180" s="88"/>
    </row>
    <row r="181" spans="1:24" ht="18.95" customHeight="1">
      <c r="A181" s="86"/>
      <c r="B181" s="91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101"/>
      <c r="V181" s="101"/>
      <c r="W181" s="101"/>
      <c r="X181" s="88"/>
    </row>
    <row r="182" spans="1:24" ht="18.95" customHeight="1">
      <c r="A182" s="86"/>
      <c r="B182" s="91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101"/>
      <c r="V182" s="101"/>
      <c r="W182" s="101"/>
      <c r="X182" s="88"/>
    </row>
    <row r="183" spans="1:24" ht="18.95" customHeight="1">
      <c r="A183" s="86"/>
      <c r="B183" s="91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101"/>
      <c r="V183" s="101"/>
      <c r="W183" s="101"/>
      <c r="X183" s="88"/>
    </row>
    <row r="184" spans="1:24" ht="18.95" customHeight="1">
      <c r="A184" s="86"/>
      <c r="B184" s="91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101"/>
      <c r="V184" s="101"/>
      <c r="W184" s="101"/>
      <c r="X184" s="88"/>
    </row>
    <row r="185" spans="1:24" ht="18.95" customHeight="1">
      <c r="A185" s="86"/>
      <c r="B185" s="91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101"/>
      <c r="V185" s="101"/>
      <c r="W185" s="101"/>
      <c r="X185" s="88"/>
    </row>
    <row r="186" spans="1:24" ht="18.95" customHeight="1">
      <c r="A186" s="86"/>
      <c r="B186" s="91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101"/>
      <c r="V186" s="101"/>
      <c r="W186" s="101"/>
      <c r="X186" s="88"/>
    </row>
    <row r="187" spans="1:24" ht="18.95" customHeight="1">
      <c r="A187" s="86"/>
      <c r="B187" s="91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101"/>
      <c r="V187" s="101"/>
      <c r="W187" s="101"/>
      <c r="X187" s="88"/>
    </row>
    <row r="188" spans="1:24" ht="18.95" customHeight="1">
      <c r="A188" s="86"/>
      <c r="B188" s="91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101"/>
      <c r="V188" s="101"/>
      <c r="W188" s="101"/>
      <c r="X188" s="88"/>
    </row>
    <row r="189" spans="1:24" ht="18.95" customHeight="1">
      <c r="A189" s="86"/>
      <c r="B189" s="91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101"/>
      <c r="V189" s="101"/>
      <c r="W189" s="101"/>
      <c r="X189" s="88"/>
    </row>
    <row r="190" spans="1:24" ht="18.95" customHeight="1">
      <c r="A190" s="86"/>
      <c r="B190" s="91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101"/>
      <c r="V190" s="101"/>
      <c r="W190" s="101"/>
      <c r="X190" s="88"/>
    </row>
    <row r="191" spans="1:24" ht="18.95" customHeight="1">
      <c r="A191" s="86"/>
      <c r="B191" s="91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101"/>
      <c r="V191" s="101"/>
      <c r="W191" s="101"/>
      <c r="X191" s="88"/>
    </row>
    <row r="192" spans="1:24" ht="18.95" customHeight="1">
      <c r="A192" s="86"/>
      <c r="B192" s="91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101"/>
      <c r="V192" s="101"/>
      <c r="W192" s="101"/>
      <c r="X192" s="88"/>
    </row>
    <row r="193" spans="1:24" ht="18.95" customHeight="1">
      <c r="A193" s="86"/>
      <c r="B193" s="91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101"/>
      <c r="V193" s="101"/>
      <c r="W193" s="101"/>
      <c r="X193" s="88"/>
    </row>
    <row r="194" spans="1:24" ht="18.95" customHeight="1">
      <c r="A194" s="86"/>
      <c r="B194" s="91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101"/>
      <c r="V194" s="101"/>
      <c r="W194" s="101"/>
      <c r="X194" s="88"/>
    </row>
    <row r="195" spans="1:24" ht="18.95" customHeight="1">
      <c r="A195" s="86"/>
      <c r="B195" s="91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101"/>
      <c r="V195" s="101"/>
      <c r="W195" s="101"/>
      <c r="X195" s="88"/>
    </row>
    <row r="196" spans="1:24" ht="18.95" customHeight="1">
      <c r="A196" s="86"/>
      <c r="B196" s="91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101"/>
      <c r="V196" s="101"/>
      <c r="W196" s="101"/>
      <c r="X196" s="88"/>
    </row>
    <row r="197" spans="1:24" ht="18.95" customHeight="1">
      <c r="A197" s="86"/>
      <c r="B197" s="91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101"/>
      <c r="V197" s="101"/>
      <c r="W197" s="101"/>
      <c r="X197" s="88"/>
    </row>
    <row r="198" spans="1:24" ht="18.95" customHeight="1">
      <c r="A198" s="86"/>
      <c r="B198" s="91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101"/>
      <c r="V198" s="101"/>
      <c r="W198" s="101"/>
      <c r="X198" s="88"/>
    </row>
    <row r="199" spans="1:24" ht="18.95" customHeight="1">
      <c r="A199" s="86"/>
      <c r="B199" s="91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101"/>
      <c r="V199" s="101"/>
      <c r="W199" s="101"/>
      <c r="X199" s="88"/>
    </row>
    <row r="200" spans="1:24" ht="18.95" customHeight="1">
      <c r="A200" s="86"/>
      <c r="B200" s="91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101"/>
      <c r="V200" s="101"/>
      <c r="W200" s="101"/>
      <c r="X200" s="88"/>
    </row>
    <row r="201" spans="1:24" ht="18.95" customHeight="1">
      <c r="A201" s="86"/>
      <c r="B201" s="91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101"/>
      <c r="V201" s="101"/>
      <c r="W201" s="101"/>
      <c r="X201" s="88"/>
    </row>
    <row r="202" spans="1:24" ht="18.95" customHeight="1">
      <c r="A202" s="86"/>
      <c r="B202" s="91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101"/>
      <c r="V202" s="101"/>
      <c r="W202" s="101"/>
      <c r="X202" s="88"/>
    </row>
    <row r="203" spans="1:24" ht="18.95" customHeight="1">
      <c r="A203" s="86"/>
      <c r="B203" s="91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101"/>
      <c r="V203" s="101"/>
      <c r="W203" s="101"/>
      <c r="X203" s="88"/>
    </row>
    <row r="204" spans="1:24" ht="18.95" customHeight="1">
      <c r="A204" s="86"/>
      <c r="B204" s="91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101"/>
      <c r="V204" s="101"/>
      <c r="W204" s="101"/>
      <c r="X204" s="88"/>
    </row>
    <row r="205" spans="1:24" ht="18.95" customHeight="1">
      <c r="A205" s="86"/>
      <c r="B205" s="91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101"/>
      <c r="V205" s="101"/>
      <c r="W205" s="101"/>
      <c r="X205" s="88"/>
    </row>
    <row r="206" spans="1:24" ht="18.95" customHeight="1">
      <c r="A206" s="86"/>
      <c r="B206" s="91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101"/>
      <c r="V206" s="101"/>
      <c r="W206" s="101"/>
      <c r="X206" s="88"/>
    </row>
    <row r="207" spans="1:24" ht="18.95" customHeight="1">
      <c r="A207" s="86"/>
      <c r="B207" s="91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101"/>
      <c r="V207" s="101"/>
      <c r="W207" s="101"/>
      <c r="X207" s="88"/>
    </row>
    <row r="208" spans="1:24" ht="18.95" customHeight="1">
      <c r="A208" s="86"/>
      <c r="B208" s="91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101"/>
      <c r="V208" s="101"/>
      <c r="W208" s="101"/>
      <c r="X208" s="88"/>
    </row>
    <row r="209" spans="1:24" ht="18.95" customHeight="1">
      <c r="A209" s="86"/>
      <c r="B209" s="91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101"/>
      <c r="V209" s="101"/>
      <c r="W209" s="101"/>
      <c r="X209" s="88"/>
    </row>
    <row r="210" spans="1:24" ht="18.95" customHeight="1">
      <c r="A210" s="86"/>
      <c r="B210" s="91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101"/>
      <c r="V210" s="101"/>
      <c r="W210" s="101"/>
      <c r="X210" s="88"/>
    </row>
    <row r="211" spans="1:24" ht="18.95" customHeight="1">
      <c r="A211" s="86"/>
      <c r="B211" s="91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101"/>
      <c r="V211" s="101"/>
      <c r="W211" s="101"/>
      <c r="X211" s="88"/>
    </row>
    <row r="212" spans="1:24" ht="18.95" customHeight="1">
      <c r="A212" s="86"/>
      <c r="B212" s="91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101"/>
      <c r="V212" s="101"/>
      <c r="W212" s="101"/>
      <c r="X212" s="88"/>
    </row>
    <row r="213" spans="1:24" ht="18.95" customHeight="1">
      <c r="A213" s="86"/>
      <c r="B213" s="91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101"/>
      <c r="V213" s="101"/>
      <c r="W213" s="101"/>
      <c r="X213" s="88"/>
    </row>
    <row r="214" spans="1:24" ht="18.95" customHeight="1">
      <c r="A214" s="86"/>
      <c r="B214" s="91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101"/>
      <c r="V214" s="101"/>
      <c r="W214" s="101"/>
      <c r="X214" s="88"/>
    </row>
    <row r="215" spans="1:24" ht="18.95" customHeight="1">
      <c r="A215" s="86"/>
      <c r="B215" s="91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101"/>
      <c r="V215" s="101"/>
      <c r="W215" s="101"/>
      <c r="X215" s="88"/>
    </row>
    <row r="216" spans="1:24" ht="18.95" customHeight="1">
      <c r="A216" s="86"/>
      <c r="B216" s="91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101"/>
      <c r="V216" s="101"/>
      <c r="W216" s="101"/>
      <c r="X216" s="88"/>
    </row>
    <row r="217" spans="1:24" ht="18.95" customHeight="1">
      <c r="A217" s="86"/>
      <c r="B217" s="91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101"/>
      <c r="V217" s="101"/>
      <c r="W217" s="101"/>
      <c r="X217" s="88"/>
    </row>
    <row r="218" spans="1:24" ht="18.95" customHeight="1">
      <c r="A218" s="86"/>
      <c r="B218" s="91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101"/>
      <c r="V218" s="101"/>
      <c r="W218" s="101"/>
      <c r="X218" s="88"/>
    </row>
    <row r="219" spans="1:24" ht="18.95" customHeight="1">
      <c r="A219" s="86"/>
      <c r="B219" s="91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101"/>
      <c r="V219" s="101"/>
      <c r="W219" s="101"/>
      <c r="X219" s="88"/>
    </row>
    <row r="220" spans="1:24" ht="18.95" customHeight="1">
      <c r="A220" s="86"/>
      <c r="B220" s="91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101"/>
      <c r="V220" s="101"/>
      <c r="W220" s="101"/>
      <c r="X220" s="88"/>
    </row>
    <row r="221" spans="1:24" ht="18.95" customHeight="1">
      <c r="A221" s="86"/>
      <c r="B221" s="91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101"/>
      <c r="V221" s="101"/>
      <c r="W221" s="101"/>
      <c r="X221" s="88"/>
    </row>
    <row r="222" spans="1:24" ht="18.95" customHeight="1">
      <c r="A222" s="86"/>
      <c r="B222" s="91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101"/>
      <c r="V222" s="101"/>
      <c r="W222" s="101"/>
      <c r="X222" s="88"/>
    </row>
    <row r="223" spans="1:24" ht="18.95" customHeight="1">
      <c r="A223" s="86"/>
      <c r="B223" s="91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101"/>
      <c r="V223" s="101"/>
      <c r="W223" s="101"/>
      <c r="X223" s="88"/>
    </row>
    <row r="224" spans="1:24" ht="18.95" customHeight="1">
      <c r="A224" s="86"/>
      <c r="B224" s="91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101"/>
      <c r="V224" s="101"/>
      <c r="W224" s="101"/>
      <c r="X224" s="88"/>
    </row>
    <row r="225" spans="1:24" ht="18.95" customHeight="1">
      <c r="A225" s="86"/>
      <c r="B225" s="91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101"/>
      <c r="V225" s="101"/>
      <c r="W225" s="101"/>
      <c r="X225" s="88"/>
    </row>
    <row r="226" spans="1:24" ht="18.95" customHeight="1">
      <c r="A226" s="86"/>
      <c r="B226" s="91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101"/>
      <c r="V226" s="101"/>
      <c r="W226" s="101"/>
      <c r="X226" s="88"/>
    </row>
    <row r="227" spans="1:24" ht="18.95" customHeight="1">
      <c r="A227" s="86"/>
      <c r="B227" s="91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101"/>
      <c r="V227" s="101"/>
      <c r="W227" s="101"/>
      <c r="X227" s="88"/>
    </row>
    <row r="228" spans="1:24" ht="18.95" customHeight="1">
      <c r="A228" s="86"/>
      <c r="B228" s="91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101"/>
      <c r="V228" s="101"/>
      <c r="W228" s="101"/>
      <c r="X228" s="88"/>
    </row>
    <row r="229" spans="1:24" ht="18.95" customHeight="1">
      <c r="A229" s="86"/>
      <c r="B229" s="91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101"/>
      <c r="V229" s="101"/>
      <c r="W229" s="101"/>
      <c r="X229" s="88"/>
    </row>
    <row r="230" spans="1:24" ht="18.95" customHeight="1">
      <c r="A230" s="86"/>
      <c r="B230" s="91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101"/>
      <c r="V230" s="101"/>
      <c r="W230" s="101"/>
      <c r="X230" s="88"/>
    </row>
    <row r="231" spans="1:24" ht="18.95" customHeight="1">
      <c r="A231" s="86"/>
      <c r="B231" s="91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101"/>
      <c r="V231" s="101"/>
      <c r="W231" s="101"/>
      <c r="X231" s="88"/>
    </row>
    <row r="232" spans="1:24" ht="18.95" customHeight="1">
      <c r="A232" s="86"/>
      <c r="B232" s="91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101"/>
      <c r="V232" s="101"/>
      <c r="W232" s="101"/>
      <c r="X232" s="88"/>
    </row>
    <row r="233" spans="1:24" ht="18.95" customHeight="1">
      <c r="A233" s="86"/>
      <c r="B233" s="91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101"/>
      <c r="V233" s="101"/>
      <c r="W233" s="101"/>
      <c r="X233" s="88"/>
    </row>
    <row r="234" spans="1:24" ht="18.95" customHeight="1">
      <c r="A234" s="86"/>
      <c r="B234" s="91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101"/>
      <c r="V234" s="101"/>
      <c r="W234" s="101"/>
      <c r="X234" s="88"/>
    </row>
    <row r="235" spans="1:24" ht="18.95" customHeight="1">
      <c r="A235" s="86"/>
      <c r="B235" s="91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101"/>
      <c r="V235" s="101"/>
      <c r="W235" s="101"/>
      <c r="X235" s="88"/>
    </row>
    <row r="236" spans="1:24" ht="18.95" customHeight="1">
      <c r="A236" s="86"/>
      <c r="B236" s="91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101"/>
      <c r="V236" s="101"/>
      <c r="W236" s="101"/>
      <c r="X236" s="88"/>
    </row>
    <row r="237" spans="1:24" ht="18.95" customHeight="1">
      <c r="A237" s="86"/>
      <c r="B237" s="91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101"/>
      <c r="V237" s="101"/>
      <c r="W237" s="101"/>
      <c r="X237" s="88"/>
    </row>
    <row r="238" spans="1:24" ht="18.95" customHeight="1">
      <c r="A238" s="86"/>
      <c r="B238" s="91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101"/>
      <c r="V238" s="101"/>
      <c r="W238" s="101"/>
      <c r="X238" s="88"/>
    </row>
    <row r="239" spans="1:24" ht="18.95" customHeight="1">
      <c r="A239" s="86"/>
      <c r="B239" s="91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101"/>
      <c r="V239" s="101"/>
      <c r="W239" s="101"/>
      <c r="X239" s="88"/>
    </row>
    <row r="240" spans="1:24" ht="18.95" customHeight="1">
      <c r="A240" s="86"/>
      <c r="B240" s="91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101"/>
      <c r="V240" s="101"/>
      <c r="W240" s="101"/>
      <c r="X240" s="88"/>
    </row>
    <row r="241" spans="1:24" ht="18.95" customHeight="1">
      <c r="A241" s="86"/>
      <c r="B241" s="91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101"/>
      <c r="V241" s="101"/>
      <c r="W241" s="101"/>
      <c r="X241" s="88"/>
    </row>
    <row r="242" spans="1:24" ht="18.95" customHeight="1">
      <c r="A242" s="86"/>
      <c r="B242" s="91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101"/>
      <c r="V242" s="101"/>
      <c r="W242" s="101"/>
      <c r="X242" s="88"/>
    </row>
    <row r="243" spans="1:24" ht="18.95" customHeight="1">
      <c r="A243" s="86"/>
      <c r="B243" s="91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101"/>
      <c r="V243" s="101"/>
      <c r="W243" s="101"/>
      <c r="X243" s="88"/>
    </row>
    <row r="244" spans="1:24" ht="18.95" customHeight="1">
      <c r="A244" s="86"/>
      <c r="B244" s="91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101"/>
      <c r="V244" s="101"/>
      <c r="W244" s="101"/>
      <c r="X244" s="88"/>
    </row>
    <row r="245" spans="1:24" ht="18.95" customHeight="1">
      <c r="A245" s="86"/>
      <c r="B245" s="91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101"/>
      <c r="V245" s="101"/>
      <c r="W245" s="101"/>
      <c r="X245" s="88"/>
    </row>
    <row r="246" spans="1:24" ht="18.95" customHeight="1">
      <c r="A246" s="86"/>
      <c r="B246" s="91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101"/>
      <c r="V246" s="101"/>
      <c r="W246" s="101"/>
      <c r="X246" s="88"/>
    </row>
    <row r="247" spans="1:24" ht="18.95" customHeight="1">
      <c r="A247" s="86"/>
      <c r="B247" s="91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101"/>
      <c r="V247" s="101"/>
      <c r="W247" s="101"/>
      <c r="X247" s="88"/>
    </row>
    <row r="248" spans="1:24" ht="18.95" customHeight="1">
      <c r="A248" s="86"/>
      <c r="B248" s="91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101"/>
      <c r="V248" s="101"/>
      <c r="W248" s="101"/>
      <c r="X248" s="88"/>
    </row>
    <row r="249" spans="1:24" ht="18.95" customHeight="1">
      <c r="A249" s="86"/>
      <c r="B249" s="91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101"/>
      <c r="V249" s="101"/>
      <c r="W249" s="101"/>
      <c r="X249" s="88"/>
    </row>
    <row r="250" spans="1:24" ht="18.95" customHeight="1">
      <c r="A250" s="86"/>
      <c r="B250" s="91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101"/>
      <c r="V250" s="101"/>
      <c r="W250" s="101"/>
      <c r="X250" s="88"/>
    </row>
    <row r="251" spans="1:24" ht="18.95" customHeight="1">
      <c r="A251" s="86"/>
      <c r="B251" s="91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101"/>
      <c r="V251" s="101"/>
      <c r="W251" s="101"/>
      <c r="X251" s="88"/>
    </row>
    <row r="252" spans="1:24" ht="18.95" customHeight="1">
      <c r="A252" s="86"/>
      <c r="B252" s="91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101"/>
      <c r="V252" s="101"/>
      <c r="W252" s="101"/>
      <c r="X252" s="88"/>
    </row>
    <row r="253" spans="1:24" ht="18.95" customHeight="1">
      <c r="A253" s="86"/>
      <c r="B253" s="91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101"/>
      <c r="V253" s="101"/>
      <c r="W253" s="101"/>
      <c r="X253" s="88"/>
    </row>
    <row r="254" spans="1:24" ht="18.95" customHeight="1">
      <c r="A254" s="86"/>
      <c r="B254" s="91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101"/>
      <c r="V254" s="101"/>
      <c r="W254" s="101"/>
      <c r="X254" s="88"/>
    </row>
    <row r="255" spans="1:24" ht="18.95" customHeight="1">
      <c r="A255" s="86"/>
      <c r="B255" s="91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101"/>
      <c r="V255" s="101"/>
      <c r="W255" s="101"/>
      <c r="X255" s="88"/>
    </row>
    <row r="256" spans="1:24" ht="18.95" customHeight="1">
      <c r="A256" s="86"/>
      <c r="B256" s="91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101"/>
      <c r="V256" s="101"/>
      <c r="W256" s="101"/>
      <c r="X256" s="88"/>
    </row>
    <row r="257" spans="1:24" ht="18.95" customHeight="1">
      <c r="A257" s="86"/>
      <c r="B257" s="91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101"/>
      <c r="V257" s="101"/>
      <c r="W257" s="101"/>
      <c r="X257" s="88"/>
    </row>
    <row r="258" spans="1:24" ht="18.95" customHeight="1">
      <c r="A258" s="86"/>
      <c r="B258" s="91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101"/>
      <c r="V258" s="101"/>
      <c r="W258" s="101"/>
      <c r="X258" s="88"/>
    </row>
    <row r="259" spans="1:24" ht="18.95" customHeight="1">
      <c r="A259" s="86"/>
      <c r="B259" s="91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101"/>
      <c r="V259" s="101"/>
      <c r="W259" s="101"/>
      <c r="X259" s="88"/>
    </row>
    <row r="260" spans="1:24" ht="18.95" customHeight="1">
      <c r="A260" s="86"/>
      <c r="B260" s="91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101"/>
      <c r="V260" s="101"/>
      <c r="W260" s="101"/>
      <c r="X260" s="88"/>
    </row>
    <row r="261" spans="1:24" ht="18.95" customHeight="1">
      <c r="A261" s="86"/>
      <c r="B261" s="91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101"/>
      <c r="V261" s="101"/>
      <c r="W261" s="101"/>
      <c r="X261" s="88"/>
    </row>
    <row r="262" spans="1:24" ht="18.95" customHeight="1">
      <c r="A262" s="86"/>
      <c r="B262" s="91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101"/>
      <c r="V262" s="101"/>
      <c r="W262" s="101"/>
      <c r="X262" s="88"/>
    </row>
    <row r="263" spans="1:24" ht="18.95" customHeight="1">
      <c r="A263" s="86"/>
      <c r="B263" s="91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101"/>
      <c r="V263" s="101"/>
      <c r="W263" s="101"/>
      <c r="X263" s="88"/>
    </row>
    <row r="264" spans="1:24" ht="18.95" customHeight="1">
      <c r="A264" s="86"/>
      <c r="B264" s="91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101"/>
      <c r="V264" s="101"/>
      <c r="W264" s="101"/>
      <c r="X264" s="88"/>
    </row>
    <row r="265" spans="1:24" ht="18.95" customHeight="1">
      <c r="A265" s="86"/>
      <c r="B265" s="91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101"/>
      <c r="V265" s="101"/>
      <c r="W265" s="101"/>
      <c r="X265" s="88"/>
    </row>
    <row r="266" spans="1:24" ht="18.95" customHeight="1">
      <c r="A266" s="86"/>
      <c r="B266" s="91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101"/>
      <c r="V266" s="101"/>
      <c r="W266" s="101"/>
      <c r="X266" s="88"/>
    </row>
    <row r="267" spans="1:24" ht="18.95" customHeight="1">
      <c r="A267" s="86"/>
      <c r="B267" s="91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101"/>
      <c r="V267" s="101"/>
      <c r="W267" s="101"/>
      <c r="X267" s="88"/>
    </row>
    <row r="268" spans="1:24" ht="18.95" customHeight="1">
      <c r="A268" s="86"/>
      <c r="B268" s="91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101"/>
      <c r="V268" s="101"/>
      <c r="W268" s="101"/>
      <c r="X268" s="88"/>
    </row>
    <row r="269" spans="1:24" ht="18.95" customHeight="1">
      <c r="A269" s="86"/>
      <c r="B269" s="91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101"/>
      <c r="V269" s="101"/>
      <c r="W269" s="101"/>
      <c r="X269" s="88"/>
    </row>
    <row r="270" spans="1:24" ht="18.95" customHeight="1">
      <c r="A270" s="86"/>
      <c r="B270" s="91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101"/>
      <c r="V270" s="101"/>
      <c r="W270" s="101"/>
      <c r="X270" s="88"/>
    </row>
    <row r="271" spans="1:24" ht="18.95" customHeight="1">
      <c r="A271" s="86"/>
      <c r="B271" s="91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101"/>
      <c r="V271" s="101"/>
      <c r="W271" s="101"/>
      <c r="X271" s="88"/>
    </row>
    <row r="272" spans="1:24" ht="18.95" customHeight="1">
      <c r="A272" s="86"/>
      <c r="B272" s="91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101"/>
      <c r="V272" s="101"/>
      <c r="W272" s="101"/>
      <c r="X272" s="88"/>
    </row>
    <row r="274" spans="1:24" ht="15.75" customHeight="1">
      <c r="A274" s="115" t="s">
        <v>305</v>
      </c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</row>
  </sheetData>
  <customSheetViews>
    <customSheetView guid="{BC3DAF18-7010-4F12-AA15-743444918B74}" scale="70" showPageBreaks="1" fitToPage="1" printArea="1" view="pageBreakPreview" topLeftCell="A52">
      <selection activeCell="B55" sqref="B55:T55"/>
      <pageMargins left="0.43307086614173229" right="0.39370078740157483" top="0.74803149606299213" bottom="0.74803149606299213" header="0.31496062992125984" footer="0.31496062992125984"/>
      <pageSetup paperSize="8" scale="40" fitToHeight="0" orientation="landscape" horizontalDpi="300" verticalDpi="300" r:id="rId1"/>
    </customSheetView>
    <customSheetView guid="{AEA2E2E3-5B32-4875-901B-B78609C8AED7}" scale="64" showPageBreaks="1" fitToPage="1" printArea="1" view="pageBreakPreview" topLeftCell="A52">
      <selection activeCell="C68" sqref="C68"/>
      <pageMargins left="0.43307086614173229" right="0.39370078740157483" top="0.74803149606299213" bottom="0.74803149606299213" header="0.31496062992125984" footer="0.31496062992125984"/>
      <pageSetup paperSize="8" scale="36" fitToHeight="0" orientation="landscape" horizontalDpi="300" verticalDpi="300" r:id="rId2"/>
    </customSheetView>
  </customSheetViews>
  <mergeCells count="16">
    <mergeCell ref="I24:N24"/>
    <mergeCell ref="I18:N18"/>
    <mergeCell ref="N1:P1"/>
    <mergeCell ref="Y5:Y8"/>
    <mergeCell ref="C6:G6"/>
    <mergeCell ref="H6:P6"/>
    <mergeCell ref="Q6:W6"/>
    <mergeCell ref="C5:W5"/>
    <mergeCell ref="F7:F8"/>
    <mergeCell ref="O7:O8"/>
    <mergeCell ref="V7:V8"/>
    <mergeCell ref="X5:X8"/>
    <mergeCell ref="G7:G8"/>
    <mergeCell ref="P7:P8"/>
    <mergeCell ref="W7:W8"/>
    <mergeCell ref="C18:E18"/>
  </mergeCells>
  <hyperlinks>
    <hyperlink ref="C22" r:id="rId3"/>
  </hyperlinks>
  <pageMargins left="0" right="0" top="0.74803149606299213" bottom="0.74803149606299213" header="0.31496062992125984" footer="0.31496062992125984"/>
  <pageSetup paperSize="8" scale="38" fitToWidth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Таблица 1</vt:lpstr>
      <vt:lpstr>'Справка (2)'!Заголовки_для_печати</vt:lpstr>
      <vt:lpstr>'Таблица 1'!Заголовки_для_печати</vt:lpstr>
      <vt:lpstr>'Справка (2)'!Область_печати</vt:lpstr>
      <vt:lpstr>'Таблица 1'!Область_печати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Пользователь</cp:lastModifiedBy>
  <cp:lastPrinted>2022-12-26T07:05:16Z</cp:lastPrinted>
  <dcterms:created xsi:type="dcterms:W3CDTF">2014-06-30T06:14:19Z</dcterms:created>
  <dcterms:modified xsi:type="dcterms:W3CDTF">2023-06-13T10:43:55Z</dcterms:modified>
</cp:coreProperties>
</file>